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865" activeTab="27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Sheet1" sheetId="84" r:id="rId32"/>
  </sheets>
  <calcPr calcId="162913"/>
</workbook>
</file>

<file path=xl/calcChain.xml><?xml version="1.0" encoding="utf-8"?>
<calcChain xmlns="http://schemas.openxmlformats.org/spreadsheetml/2006/main">
  <c r="B29" i="80" l="1"/>
  <c r="B29" i="55"/>
  <c r="B15" i="59"/>
  <c r="B15" i="58"/>
  <c r="B15" i="57"/>
  <c r="B15" i="56"/>
  <c r="B15" i="55"/>
  <c r="B15" i="54"/>
  <c r="B15" i="53"/>
  <c r="B15" i="60"/>
  <c r="B15" i="61"/>
  <c r="B15" i="62"/>
  <c r="B15" i="63"/>
  <c r="B15" i="64"/>
  <c r="B15" i="65"/>
  <c r="B15" i="66"/>
  <c r="B15" i="67"/>
  <c r="B15" i="68"/>
  <c r="B15" i="69"/>
  <c r="B15" i="70"/>
  <c r="B15" i="71"/>
  <c r="B15" i="73"/>
  <c r="B15" i="74"/>
  <c r="B15" i="75"/>
  <c r="B15" i="76"/>
  <c r="B15" i="77"/>
  <c r="B15" i="78"/>
  <c r="B15" i="79"/>
  <c r="B15" i="80"/>
  <c r="B15" i="81"/>
  <c r="B15" i="82"/>
  <c r="B15" i="83"/>
  <c r="B15" i="52"/>
  <c r="B61" i="83"/>
  <c r="B58" i="83"/>
  <c r="B54" i="83"/>
  <c r="B50" i="83"/>
  <c r="B29" i="83"/>
  <c r="B18" i="83"/>
  <c r="B61" i="82"/>
  <c r="B58" i="82"/>
  <c r="B54" i="82"/>
  <c r="B50" i="82"/>
  <c r="B46" i="82" s="1"/>
  <c r="B79" i="82" s="1"/>
  <c r="B29" i="82"/>
  <c r="B18" i="82"/>
  <c r="B62" i="81"/>
  <c r="B59" i="81"/>
  <c r="B55" i="81"/>
  <c r="B51" i="81"/>
  <c r="B29" i="81"/>
  <c r="B18" i="81"/>
  <c r="B276" i="80"/>
  <c r="B273" i="80"/>
  <c r="B269" i="80"/>
  <c r="B265" i="80"/>
  <c r="B18" i="80"/>
  <c r="B61" i="79"/>
  <c r="B58" i="79"/>
  <c r="B54" i="79"/>
  <c r="B50" i="79"/>
  <c r="B29" i="79"/>
  <c r="B18" i="79"/>
  <c r="B61" i="78"/>
  <c r="B46" i="78" s="1"/>
  <c r="B58" i="78"/>
  <c r="B54" i="78"/>
  <c r="B50" i="78"/>
  <c r="B29" i="78"/>
  <c r="B18" i="78"/>
  <c r="B61" i="77"/>
  <c r="B58" i="77"/>
  <c r="B54" i="77"/>
  <c r="B50" i="77"/>
  <c r="B29" i="77"/>
  <c r="B18" i="77"/>
  <c r="B61" i="76"/>
  <c r="B58" i="76"/>
  <c r="B54" i="76"/>
  <c r="B50" i="76"/>
  <c r="B29" i="76"/>
  <c r="B18" i="76"/>
  <c r="B61" i="75"/>
  <c r="B58" i="75"/>
  <c r="B54" i="75"/>
  <c r="B50" i="75"/>
  <c r="B29" i="75"/>
  <c r="B18" i="75"/>
  <c r="B61" i="74"/>
  <c r="B46" i="74" s="1"/>
  <c r="B58" i="74"/>
  <c r="B54" i="74"/>
  <c r="B50" i="74"/>
  <c r="B29" i="74"/>
  <c r="B18" i="74"/>
  <c r="B61" i="73"/>
  <c r="B58" i="73"/>
  <c r="B46" i="73" s="1"/>
  <c r="B54" i="73"/>
  <c r="B50" i="73"/>
  <c r="B29" i="73"/>
  <c r="B18" i="73"/>
  <c r="B61" i="71"/>
  <c r="B58" i="71"/>
  <c r="B54" i="71"/>
  <c r="B50" i="71"/>
  <c r="B29" i="71"/>
  <c r="B18" i="71"/>
  <c r="B61" i="70"/>
  <c r="B58" i="70"/>
  <c r="B46" i="70" s="1"/>
  <c r="B54" i="70"/>
  <c r="B50" i="70"/>
  <c r="B29" i="70"/>
  <c r="B18" i="70"/>
  <c r="B61" i="69"/>
  <c r="B58" i="69"/>
  <c r="B54" i="69"/>
  <c r="B50" i="69"/>
  <c r="B29" i="69"/>
  <c r="B18" i="69"/>
  <c r="B61" i="68"/>
  <c r="B58" i="68"/>
  <c r="B54" i="68"/>
  <c r="B50" i="68"/>
  <c r="B29" i="68"/>
  <c r="B18" i="68"/>
  <c r="B61" i="67"/>
  <c r="B58" i="67"/>
  <c r="B54" i="67"/>
  <c r="B50" i="67"/>
  <c r="B29" i="67"/>
  <c r="B18" i="67"/>
  <c r="B61" i="66"/>
  <c r="B46" i="66" s="1"/>
  <c r="B58" i="66"/>
  <c r="B54" i="66"/>
  <c r="B50" i="66"/>
  <c r="B29" i="66"/>
  <c r="B18" i="66"/>
  <c r="B61" i="65"/>
  <c r="B58" i="65"/>
  <c r="B54" i="65"/>
  <c r="B50" i="65"/>
  <c r="B29" i="65"/>
  <c r="B18" i="65"/>
  <c r="B61" i="64"/>
  <c r="B58" i="64"/>
  <c r="B54" i="64"/>
  <c r="B50" i="64"/>
  <c r="B29" i="64"/>
  <c r="B18" i="64"/>
  <c r="B61" i="63"/>
  <c r="B58" i="63"/>
  <c r="B54" i="63"/>
  <c r="B50" i="63"/>
  <c r="B29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29" i="57"/>
  <c r="B18" i="57"/>
  <c r="B61" i="56"/>
  <c r="B58" i="56"/>
  <c r="B54" i="56"/>
  <c r="B50" i="56"/>
  <c r="B29" i="56"/>
  <c r="B18" i="56"/>
  <c r="B63" i="55"/>
  <c r="B60" i="55"/>
  <c r="B56" i="55"/>
  <c r="B52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61" i="52"/>
  <c r="B58" i="52"/>
  <c r="B54" i="52"/>
  <c r="B50" i="52"/>
  <c r="B46" i="64" l="1"/>
  <c r="B79" i="64" s="1"/>
  <c r="B46" i="65"/>
  <c r="B79" i="65" s="1"/>
  <c r="B46" i="68"/>
  <c r="B79" i="68" s="1"/>
  <c r="B46" i="69"/>
  <c r="B79" i="69" s="1"/>
  <c r="B46" i="76"/>
  <c r="B46" i="77"/>
  <c r="B47" i="81"/>
  <c r="B80" i="81" s="1"/>
  <c r="B46" i="52"/>
  <c r="B46" i="63"/>
  <c r="B79" i="63" s="1"/>
  <c r="B46" i="67"/>
  <c r="B79" i="67" s="1"/>
  <c r="B46" i="75"/>
  <c r="B79" i="75" s="1"/>
  <c r="B46" i="79"/>
  <c r="B261" i="80"/>
  <c r="B79" i="70"/>
  <c r="B79" i="76"/>
  <c r="B294" i="80"/>
  <c r="B46" i="56"/>
  <c r="B79" i="56" s="1"/>
  <c r="B46" i="58"/>
  <c r="B79" i="58" s="1"/>
  <c r="B46" i="60"/>
  <c r="B79" i="60" s="1"/>
  <c r="B46" i="62"/>
  <c r="B79" i="62" s="1"/>
  <c r="B79" i="79"/>
  <c r="B79" i="66"/>
  <c r="B79" i="74"/>
  <c r="B79" i="78"/>
  <c r="B46" i="54"/>
  <c r="B46" i="53"/>
  <c r="B79" i="53" s="1"/>
  <c r="B79" i="54"/>
  <c r="B48" i="55"/>
  <c r="B46" i="57"/>
  <c r="B79" i="57" s="1"/>
  <c r="B46" i="59"/>
  <c r="B79" i="59" s="1"/>
  <c r="B46" i="61"/>
  <c r="B79" i="61" s="1"/>
  <c r="B46" i="71"/>
  <c r="B79" i="71" s="1"/>
  <c r="B79" i="73"/>
  <c r="B79" i="77"/>
  <c r="B46" i="83"/>
  <c r="B79" i="83" s="1"/>
  <c r="B81" i="55"/>
  <c r="B18" i="52"/>
  <c r="B29" i="52"/>
  <c r="B79" i="52" l="1"/>
</calcChain>
</file>

<file path=xl/sharedStrings.xml><?xml version="1.0" encoding="utf-8"?>
<sst xmlns="http://schemas.openxmlformats.org/spreadsheetml/2006/main" count="1462" uniqueCount="299">
  <si>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</si>
  <si>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</si>
  <si>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</si>
  <si>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</si>
  <si>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</si>
  <si>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</si>
  <si>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</si>
  <si>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</si>
  <si>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</si>
  <si>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</si>
  <si>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</si>
  <si>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</si>
  <si>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</si>
  <si>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</si>
  <si>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</si>
  <si>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</si>
  <si>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</si>
  <si>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</si>
  <si>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</si>
  <si>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</si>
  <si>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__OCTOMBRIE_ 2021</t>
  </si>
  <si>
    <t>SPITALUL JUD SF IOAN CEL NOU</t>
  </si>
  <si>
    <t>ati</t>
  </si>
  <si>
    <t>VODAFONE ROMANIA</t>
  </si>
  <si>
    <t>20.01.08</t>
  </si>
  <si>
    <t>CH ABONAMENTE</t>
  </si>
  <si>
    <t>TESS HOUSE ENERGY SRL</t>
  </si>
  <si>
    <t>20.01.03</t>
  </si>
  <si>
    <t>CH INCALZIRE</t>
  </si>
  <si>
    <t>EON ENERGIE ROMANIA</t>
  </si>
  <si>
    <t>ENERGIE</t>
  </si>
  <si>
    <t>20.01.04</t>
  </si>
  <si>
    <t>SC ACET SA</t>
  </si>
  <si>
    <t>CH APA</t>
  </si>
  <si>
    <t>METRO CASH AND CARRY ROMANIA</t>
  </si>
  <si>
    <t>20.05.30</t>
  </si>
  <si>
    <t>OB INV</t>
  </si>
  <si>
    <t>SC LIDANA COM</t>
  </si>
  <si>
    <t>20.01.30</t>
  </si>
  <si>
    <t>CH MATERIALE</t>
  </si>
  <si>
    <t>FAN COURIER EXPRESS</t>
  </si>
  <si>
    <t>SERVICII</t>
  </si>
  <si>
    <t>COMPANIA DE INFORMATICA</t>
  </si>
  <si>
    <t>SC MONGAM SRL</t>
  </si>
  <si>
    <t>SC MASTER SOLUTIONS</t>
  </si>
  <si>
    <t>SC YADS SERV</t>
  </si>
  <si>
    <t>SGPI SECURITY FORCE</t>
  </si>
  <si>
    <t xml:space="preserve">SPITALUL JUD SF IOAN CEL NOU </t>
  </si>
  <si>
    <t>Linde Gaz</t>
  </si>
  <si>
    <t>Solvpoplift</t>
  </si>
  <si>
    <t>Energie</t>
  </si>
  <si>
    <t>CN POSTA ROMANA SA</t>
  </si>
  <si>
    <t>ch postale</t>
  </si>
  <si>
    <t>RCS RDS SA</t>
  </si>
  <si>
    <t>SC OMV PETROM MARKETING SRL</t>
  </si>
  <si>
    <t>20.01.05</t>
  </si>
  <si>
    <t>combustibili</t>
  </si>
  <si>
    <t>SC ASSIST SOFTWARE</t>
  </si>
  <si>
    <t>INFO WORLD</t>
  </si>
  <si>
    <t>ECOSOFT</t>
  </si>
  <si>
    <t>soft premier</t>
  </si>
  <si>
    <t>TELEKOM ROM MOBILE COMM</t>
  </si>
  <si>
    <t>COSMI VAS</t>
  </si>
  <si>
    <t>20.01.09</t>
  </si>
  <si>
    <t>TEHNO DINAMIC</t>
  </si>
  <si>
    <t>ch materiale</t>
  </si>
  <si>
    <t xml:space="preserve">servicii </t>
  </si>
  <si>
    <t>abonament</t>
  </si>
  <si>
    <t>ob inv</t>
  </si>
  <si>
    <t>ASOCIATIA DE PROPR A MEDICILOR</t>
  </si>
  <si>
    <t>hiv</t>
  </si>
  <si>
    <t>tbc</t>
  </si>
  <si>
    <t>transplant</t>
  </si>
  <si>
    <t>malnutritie</t>
  </si>
  <si>
    <t>def auz</t>
  </si>
  <si>
    <t>SPITALUL ORASENESC GURA HUMORU</t>
  </si>
  <si>
    <t>CMA DR DASCAL EVGHENIA</t>
  </si>
  <si>
    <t>CMA DR ROTARU IRINA SI ROBERT</t>
  </si>
  <si>
    <t>CMA DR SAPLACAN MIRCEA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</si>
  <si>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</si>
  <si>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</si>
  <si>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</si>
  <si>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</si>
  <si>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</si>
  <si>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</si>
  <si>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ATODIRESEI MAGDALENA</t>
  </si>
  <si>
    <t>CMI DR ASMARANDEI CORINA CAMELIA</t>
  </si>
  <si>
    <t>CMI DR AVRAM MIHAELA</t>
  </si>
  <si>
    <t>CMI DR AVRAMIA LIVIA DOINITA</t>
  </si>
  <si>
    <t>CMI DR BADALUTA FLORIN TIBERIU</t>
  </si>
  <si>
    <t>CMI DR BAJESCU ANA</t>
  </si>
  <si>
    <t>CMI DR BEJAN SERINELA</t>
  </si>
  <si>
    <t>CMI DR BELECCIU SONIA</t>
  </si>
  <si>
    <t>CMI DR BENEDEK ROXANA SORINA</t>
  </si>
  <si>
    <t>CMI DR BICHIR MIRELA ROXANA</t>
  </si>
  <si>
    <t>CMI DR BLANARU SORIN</t>
  </si>
  <si>
    <t>CMI DR BODNAR CRISTIN</t>
  </si>
  <si>
    <t>CMI DR BOLD FLORICA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</si>
  <si>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</si>
  <si>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</si>
  <si>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</si>
  <si>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</si>
  <si>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</si>
  <si>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</si>
  <si>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CANDREA GRIGORAS AURELIA</t>
  </si>
  <si>
    <t>CMI DR CHITAN CARMEN</t>
  </si>
  <si>
    <t>CMI DR CHITESCU CARMEN</t>
  </si>
  <si>
    <t>CMI DR CIJEVSCHI DUMITRU</t>
  </si>
  <si>
    <t>CMI DR CIJEVSCHI OLIVIA</t>
  </si>
  <si>
    <t>CMI DR CIMPOIES ELENA</t>
  </si>
  <si>
    <t>CMI DR CIOBANU GABRIEL</t>
  </si>
  <si>
    <t>CMI DR CIOBANU IULIANA ANCUTA</t>
  </si>
  <si>
    <t>CMI DR CIOBANU OANA MIHAELA</t>
  </si>
  <si>
    <t>CMI DR CIOBANU RAMONA</t>
  </si>
  <si>
    <t>CMI DR CIOBOTAR CRISTINA</t>
  </si>
  <si>
    <t>CMI DR CIOCARLAN ANDREEA</t>
  </si>
  <si>
    <t>CMI DR CIUCA MONICA</t>
  </si>
  <si>
    <t xml:space="preserve">CMI DR CIUPA ELENA </t>
  </si>
  <si>
    <t>CMI DR COJOCARU ILIE</t>
  </si>
  <si>
    <t>CMI DR COPERZA EMILIA</t>
  </si>
  <si>
    <t>CMI DR CRETU RODICA BOGDANA</t>
  </si>
  <si>
    <t>CMI DR CRISAN ANGELICA</t>
  </si>
  <si>
    <t>CMI DR CROITORIU MIHAELA</t>
  </si>
  <si>
    <t>CMI DR DANCIU LAURA</t>
  </si>
  <si>
    <t>CMI DR DAVID GABRIELA NICOLETA</t>
  </si>
  <si>
    <t>CMI DR DORIN E MIHAI FLORIN</t>
  </si>
  <si>
    <t>CMI DR DORIN RODICA</t>
  </si>
  <si>
    <t>CMI DR DRAGAN MARIA</t>
  </si>
  <si>
    <t>CMI DR DRAMBEI  ELENA</t>
  </si>
  <si>
    <t xml:space="preserve">CMI DR DUHANES IOLANDA </t>
  </si>
  <si>
    <t>CMI DR DUTUC MARIA</t>
  </si>
  <si>
    <t>CMI DR FEDIUC CRISTINA</t>
  </si>
  <si>
    <t>CMI DR FEIER VIOLETA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</si>
  <si>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</si>
  <si>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</si>
  <si>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</si>
  <si>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</si>
  <si>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</si>
  <si>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FUDULACHE JEAN CALIN</t>
  </si>
  <si>
    <t>CMI DR GAFITA GEORGETA</t>
  </si>
  <si>
    <t>CMI DR GAL  EVA GHEORGHITA</t>
  </si>
  <si>
    <t>CMI DR GAVRIL IOANA</t>
  </si>
  <si>
    <t>CMI DR GHIORGHITA SILVIA</t>
  </si>
  <si>
    <t>CMI DR GRIGOREAN STELA</t>
  </si>
  <si>
    <t>CMI DR HOPULELE ELIZA</t>
  </si>
  <si>
    <t>CMI DR HORBANIUC EMANUELA</t>
  </si>
  <si>
    <t>CMI DR HORBANIUC MIRCEA</t>
  </si>
  <si>
    <t>CMI DR HUTANU ZENOVIA</t>
  </si>
  <si>
    <t>CMI DR IACOB VIRGIL</t>
  </si>
  <si>
    <t>CMI DR IACOBAN FLOAREA</t>
  </si>
  <si>
    <t>CMI DR IACOBAN MARINELA</t>
  </si>
  <si>
    <t>CMI DR IATENTIUC LOLA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</si>
  <si>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</si>
  <si>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</si>
  <si>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</si>
  <si>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</si>
  <si>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</si>
  <si>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IONESI RODICA</t>
  </si>
  <si>
    <t>CMI DR JABA DUMITRU</t>
  </si>
  <si>
    <t>CMI DR JORA DANIELA ANA</t>
  </si>
  <si>
    <t>CMI DR JUCAN OANA OTILIA</t>
  </si>
  <si>
    <t>CMI DR LAZAR GABRIELA</t>
  </si>
  <si>
    <t>CMI DR LUCAN LUCIA</t>
  </si>
  <si>
    <t>CMI DR LUPU VERONICA</t>
  </si>
  <si>
    <t>CMI DR LUTA CRISTINA MIHAELA</t>
  </si>
  <si>
    <t>CMI DR LUTIA OLIMPIA</t>
  </si>
  <si>
    <t>CMI DR MARCEAN RALUCA</t>
  </si>
  <si>
    <t>CMI DR MARIN DIANA LUIBINCA</t>
  </si>
  <si>
    <t>CMI DR MAROCICO PETRU</t>
  </si>
  <si>
    <t>CMI DR MATEESCU DORIN GHEORGHE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</si>
  <si>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</si>
  <si>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</si>
  <si>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</si>
  <si>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</si>
  <si>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</si>
  <si>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</si>
  <si>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MIRON LOREDANA ELENA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</si>
  <si>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</si>
  <si>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</si>
  <si>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</si>
  <si>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</si>
  <si>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</si>
  <si>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</si>
  <si>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</si>
  <si>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</si>
  <si>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</si>
  <si>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</si>
  <si>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</si>
  <si>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</si>
  <si>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</si>
  <si>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</t>
  </si>
  <si>
    <t>CMI DR NISTOR CIPRIAN</t>
  </si>
  <si>
    <t>CMI DR NISTOR MIRCEA</t>
  </si>
  <si>
    <t>CMI DR OLTEAN VIOLETA</t>
  </si>
  <si>
    <t>CMI DR ONICEANU MIRELA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</si>
  <si>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</si>
  <si>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</si>
  <si>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</si>
  <si>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</si>
  <si>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</si>
  <si>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>CMI DR PARANICI PAPUSA</t>
  </si>
  <si>
    <t>CMI DR PASTRAV CAROLINA</t>
  </si>
  <si>
    <t>CMI DR PAZIUC CONSTANTA</t>
  </si>
  <si>
    <t>CMI DR PETROVICI ELENA</t>
  </si>
  <si>
    <t>CMI DR PODARELU ION</t>
  </si>
  <si>
    <t>CMI DR POPA FLORENTINA</t>
  </si>
  <si>
    <t>CMI DR PRELIPCEAN ANGELA</t>
  </si>
  <si>
    <t>CMI DR PRODAN ELENA</t>
  </si>
  <si>
    <t>CMI DR PRODAN MIRCEA MIHAI</t>
  </si>
  <si>
    <t>CMI DR RADIS LENUTA</t>
  </si>
  <si>
    <t>CMI DR RAESCU ALEXANDRA</t>
  </si>
  <si>
    <t>CMI DR ROSU CARMEN MIHAELA</t>
  </si>
  <si>
    <t>CMI DR ROSTOS DELIA</t>
  </si>
  <si>
    <t>CMI DR ROTAR LAURA STEFANIA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</si>
  <si>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</si>
  <si>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</si>
  <si>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</si>
  <si>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</si>
  <si>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</si>
  <si>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</si>
  <si>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</si>
  <si>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SINIAVSCHI MIHAELA</t>
  </si>
  <si>
    <t xml:space="preserve">CMI DR SLEVOACA LACRAMIOARA </t>
  </si>
  <si>
    <t>CMI DR STAFIE LIDIA</t>
  </si>
  <si>
    <t>CMI DR STAN DANIEL</t>
  </si>
  <si>
    <t>CMI DR STAN MARIANA MARCELA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</si>
  <si>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</si>
  <si>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</si>
  <si>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</si>
  <si>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</si>
  <si>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</si>
  <si>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</si>
  <si>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</si>
  <si>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</si>
  <si>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TANASICIUC DOINA</t>
  </si>
  <si>
    <t>CMI DR TCACIUC FLORIN</t>
  </si>
  <si>
    <t>CMI DR TEODORESCU LAURA</t>
  </si>
  <si>
    <t>CMI DR TOADER LILIANA</t>
  </si>
  <si>
    <t>CMI DR TUDORAS CAROLINA</t>
  </si>
  <si>
    <t>CMI DR URSACHE TUDOR AUREL</t>
  </si>
  <si>
    <t>CMI DR VASILCU TEODOR</t>
  </si>
  <si>
    <t xml:space="preserve">CMI DR VESELOVSCHI MARIA </t>
  </si>
  <si>
    <t>CMI DR VISKI OLGA</t>
  </si>
  <si>
    <t>CMI DR VIORESCU GABRIELA</t>
  </si>
  <si>
    <t>CMI DR VLEJU VICTORIA</t>
  </si>
  <si>
    <t>CMI DR VOROBET LILIANA</t>
  </si>
  <si>
    <t>CMI DR ZVOLINSCHI RODICA</t>
  </si>
  <si>
    <t>SC ADG MEDICAL SRL</t>
  </si>
  <si>
    <t>SC BOGDAN BOTEZ CMF SRL</t>
  </si>
  <si>
    <t>SC CAMIDAN MED SRL</t>
  </si>
  <si>
    <t>SC CENTRU SANATATE BUCOVINA SRL</t>
  </si>
  <si>
    <t>SC CHIFANMED SRL</t>
  </si>
  <si>
    <t>SC GRIGOCAB SRL</t>
  </si>
  <si>
    <t>SC HAPENCIUC MED SRL</t>
  </si>
  <si>
    <t>SC HLAMAGA RODICA SRL</t>
  </si>
  <si>
    <t>SC LAPUSAN DAN SRL</t>
  </si>
  <si>
    <t>SC LARION ECOMED SRL</t>
  </si>
  <si>
    <t>SC MAKOS MED SRL</t>
  </si>
  <si>
    <t>SC MEDFAMHELP SRL</t>
  </si>
  <si>
    <t>SC PALTIMEDLAB SRL</t>
  </si>
  <si>
    <t>SC PRAXIS WERKMEISTER SRL</t>
  </si>
  <si>
    <t>SC RENIMED SRL</t>
  </si>
  <si>
    <t>SC SOBAN CLINIC SRL</t>
  </si>
  <si>
    <t>SC TILIHOI FLORIN SRL</t>
  </si>
  <si>
    <t>SC VANDELIS SRL</t>
  </si>
  <si>
    <t>CMA DR MIMOR OCTAVIAN</t>
  </si>
  <si>
    <t>30.30.1.1</t>
  </si>
  <si>
    <t>IMUNIZARI</t>
  </si>
  <si>
    <t>EDERED ROMANIA</t>
  </si>
  <si>
    <t>20.30.30</t>
  </si>
  <si>
    <t>tichete de masa pt vaccinati</t>
  </si>
  <si>
    <t>servicii</t>
  </si>
  <si>
    <t>ch abonamente</t>
  </si>
  <si>
    <t>Directia Gen Reg Finantelor Publice Iasi</t>
  </si>
  <si>
    <t>ch energie</t>
  </si>
  <si>
    <t>ch apa</t>
  </si>
  <si>
    <t>DEDEMAN SRL</t>
  </si>
  <si>
    <t>SC SISTEM CONECT</t>
  </si>
  <si>
    <t>SC Proact SRL</t>
  </si>
  <si>
    <t>traduceri</t>
  </si>
  <si>
    <t>curierat</t>
  </si>
  <si>
    <t>ELCE JUNIOR</t>
  </si>
  <si>
    <t>VIATA ROMANEASCA MEDICALA</t>
  </si>
  <si>
    <t>anunt</t>
  </si>
  <si>
    <t>Assist Software</t>
  </si>
  <si>
    <t>20.04.03</t>
  </si>
  <si>
    <t>Aquator</t>
  </si>
  <si>
    <t>Reactivi</t>
  </si>
  <si>
    <t>Altex</t>
  </si>
  <si>
    <t>Renar</t>
  </si>
  <si>
    <t>Uniqut sistem</t>
  </si>
  <si>
    <t>furnituri birou</t>
  </si>
  <si>
    <t>Imprimeria Nationala</t>
  </si>
  <si>
    <t>matriale</t>
  </si>
  <si>
    <t>reactivi</t>
  </si>
  <si>
    <t>Romofice</t>
  </si>
  <si>
    <t>K2Time</t>
  </si>
  <si>
    <t>Gas Alarm</t>
  </si>
  <si>
    <t>Solvpop 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</si>
</sst>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9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2" borderId="26" xfId="1" applyFont="1" applyFill="1" applyBorder="1" applyAlignment="1">
      <alignment horizontal="left" vertical="center"/>
    </xf>
    <xf numFmtId="0" fontId="10" fillId="3" borderId="26" xfId="1" applyFont="1" applyFill="1" applyBorder="1" applyAlignment="1">
      <alignment horizontal="left" vertical="center"/>
    </xf>
    <xf numFmtId="0" fontId="10" fillId="3" borderId="26" xfId="1" applyFont="1" applyFill="1" applyBorder="1" applyAlignment="1">
      <alignment vertical="center" wrapText="1"/>
    </xf>
    <xf numFmtId="0" fontId="10" fillId="2" borderId="26" xfId="1" applyFont="1" applyFill="1" applyBorder="1" applyAlignment="1">
      <alignment vertical="center" wrapText="1"/>
    </xf>
    <xf numFmtId="0" fontId="10" fillId="2" borderId="26" xfId="3" applyFont="1" applyFill="1" applyBorder="1" applyAlignment="1">
      <alignment vertical="center" wrapText="1"/>
    </xf>
    <xf numFmtId="0" fontId="10" fillId="3" borderId="26" xfId="3" applyFont="1" applyFill="1" applyBorder="1" applyAlignment="1">
      <alignment vertical="center" wrapText="1"/>
    </xf>
    <xf numFmtId="0" fontId="10" fillId="2" borderId="26" xfId="1" applyFont="1" applyFill="1" applyBorder="1" applyAlignment="1">
      <alignment horizontal="justify" vertical="center" wrapText="1"/>
    </xf>
    <xf numFmtId="0" fontId="10" fillId="3" borderId="26" xfId="1" applyFont="1" applyFill="1" applyBorder="1" applyAlignment="1">
      <alignment horizontal="justify" vertical="center" wrapText="1"/>
    </xf>
    <xf numFmtId="0" fontId="10" fillId="2" borderId="26" xfId="4" applyFont="1" applyFill="1" applyBorder="1" applyAlignment="1">
      <alignment horizontal="left" vertical="center" wrapText="1"/>
    </xf>
    <xf numFmtId="0" fontId="10" fillId="3" borderId="26" xfId="4" applyFont="1" applyFill="1" applyBorder="1" applyAlignment="1">
      <alignment horizontal="left" vertical="center" wrapText="1"/>
    </xf>
    <xf numFmtId="0" fontId="10" fillId="2" borderId="26" xfId="5" applyFont="1" applyFill="1" applyBorder="1" applyAlignment="1">
      <alignment horizontal="left" vertical="center" wrapText="1"/>
    </xf>
    <xf numFmtId="0" fontId="10" fillId="3" borderId="26" xfId="5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3" borderId="26" xfId="1" applyFont="1" applyFill="1" applyBorder="1" applyAlignment="1">
      <alignment horizontal="left" vertical="center" wrapText="1"/>
    </xf>
    <xf numFmtId="0" fontId="10" fillId="3" borderId="26" xfId="6" applyFont="1" applyFill="1" applyBorder="1" applyAlignment="1">
      <alignment horizontal="left" vertical="center" wrapText="1"/>
    </xf>
    <xf numFmtId="0" fontId="10" fillId="2" borderId="26" xfId="6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/>
    </xf>
    <xf numFmtId="0" fontId="10" fillId="3" borderId="26" xfId="0" applyFont="1" applyFill="1" applyBorder="1" applyAlignment="1">
      <alignment horizontal="left"/>
    </xf>
    <xf numFmtId="0" fontId="11" fillId="0" borderId="26" xfId="0" applyFont="1" applyBorder="1"/>
    <xf numFmtId="0" fontId="11" fillId="2" borderId="26" xfId="1" applyFont="1" applyFill="1" applyBorder="1" applyAlignment="1">
      <alignment vertical="center" wrapText="1"/>
    </xf>
    <xf numFmtId="0" fontId="10" fillId="2" borderId="26" xfId="7" applyFont="1" applyFill="1" applyBorder="1" applyAlignment="1">
      <alignment horizontal="left"/>
    </xf>
    <xf numFmtId="2" fontId="13" fillId="2" borderId="26" xfId="1" applyNumberFormat="1" applyFont="1" applyFill="1" applyBorder="1" applyAlignment="1">
      <alignment horizontal="center" vertical="center" wrapText="1"/>
    </xf>
    <xf numFmtId="2" fontId="13" fillId="0" borderId="26" xfId="1" applyNumberFormat="1" applyFont="1" applyFill="1" applyBorder="1" applyAlignment="1">
      <alignment horizontal="center" vertical="center" wrapText="1"/>
    </xf>
    <xf numFmtId="2" fontId="14" fillId="2" borderId="26" xfId="1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top"/>
    </xf>
    <xf numFmtId="4" fontId="7" fillId="0" borderId="9" xfId="0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2" fontId="7" fillId="0" borderId="15" xfId="0" applyNumberFormat="1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2" borderId="9" xfId="8" applyFont="1" applyFill="1" applyBorder="1" applyProtection="1">
      <protection locked="0"/>
    </xf>
  </cellXfs>
  <cellStyles count="9">
    <cellStyle name="Hyperlink" xfId="8" builtinId="8"/>
    <cellStyle name="Normal" xfId="0" builtinId="0"/>
    <cellStyle name="Normal 2" xfId="1"/>
    <cellStyle name="Normal 3" xfId="2"/>
    <cellStyle name="Normal 3 2" xfId="7"/>
    <cellStyle name="Normal_CAMPULUNG" xfId="6"/>
    <cellStyle name="Normal_FALTICENI" xfId="3"/>
    <cellStyle name="Normal_RADAUTI" xfId="5"/>
    <cellStyle name="Normal_SUCEAVA URBAN" xfId="4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2484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1150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7247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0388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2293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905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mailto:K@T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B39" sqref="B39"/>
    </sheetView>
  </sheetViews>
  <sheetFormatPr defaultRowHeight="15" x14ac:dyDescent="0.25"/>
  <cols>
    <col min="1" max="1" width="28.28515625" customWidth="1"/>
    <col min="2" max="2" width="31.7109375" customWidth="1"/>
    <col min="3" max="3" width="40" customWidth="1"/>
    <col min="4" max="4" width="34.710937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14120.18</v>
      </c>
      <c r="C29" s="16"/>
      <c r="D29" s="17"/>
    </row>
    <row r="30" spans="1:4" s="2" customFormat="1" x14ac:dyDescent="0.25">
      <c r="A30" s="87" t="s">
        <v>24</v>
      </c>
      <c r="B30" s="41">
        <v>566.5</v>
      </c>
      <c r="C30" s="85" t="s">
        <v>51</v>
      </c>
      <c r="D30" s="86" t="s">
        <v>52</v>
      </c>
    </row>
    <row r="31" spans="1:4" s="2" customFormat="1" x14ac:dyDescent="0.25">
      <c r="A31" s="87" t="s">
        <v>24</v>
      </c>
      <c r="B31" s="41">
        <v>1007.39</v>
      </c>
      <c r="C31" s="85" t="s">
        <v>53</v>
      </c>
      <c r="D31" s="86" t="s">
        <v>25</v>
      </c>
    </row>
    <row r="32" spans="1:4" s="2" customFormat="1" x14ac:dyDescent="0.25">
      <c r="A32" s="87" t="s">
        <v>55</v>
      </c>
      <c r="B32" s="41">
        <v>7524.49</v>
      </c>
      <c r="C32" s="85" t="s">
        <v>54</v>
      </c>
      <c r="D32" s="86" t="s">
        <v>56</v>
      </c>
    </row>
    <row r="33" spans="1:4" s="2" customFormat="1" x14ac:dyDescent="0.25">
      <c r="A33" s="87" t="s">
        <v>38</v>
      </c>
      <c r="B33" s="41">
        <v>999.6</v>
      </c>
      <c r="C33" s="85" t="s">
        <v>57</v>
      </c>
      <c r="D33" s="86" t="s">
        <v>25</v>
      </c>
    </row>
    <row r="34" spans="1:4" s="2" customFormat="1" x14ac:dyDescent="0.25">
      <c r="A34" s="87" t="s">
        <v>38</v>
      </c>
      <c r="B34" s="41">
        <v>809.2</v>
      </c>
      <c r="C34" s="85" t="s">
        <v>58</v>
      </c>
      <c r="D34" s="86" t="s">
        <v>25</v>
      </c>
    </row>
    <row r="35" spans="1:4" s="2" customFormat="1" x14ac:dyDescent="0.25">
      <c r="A35" s="87" t="s">
        <v>38</v>
      </c>
      <c r="B35" s="41">
        <v>3213</v>
      </c>
      <c r="C35" s="85" t="s">
        <v>59</v>
      </c>
      <c r="D35" s="86" t="s">
        <v>60</v>
      </c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14120.18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3" sqref="D3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7638.62</v>
      </c>
      <c r="C29" s="16"/>
      <c r="D29" s="17"/>
    </row>
    <row r="30" spans="1:4" s="2" customFormat="1" x14ac:dyDescent="0.25">
      <c r="A30" s="40" t="s">
        <v>285</v>
      </c>
      <c r="B30" s="41">
        <v>59.5</v>
      </c>
      <c r="C30" s="42" t="s">
        <v>286</v>
      </c>
      <c r="D30" s="43" t="s">
        <v>287</v>
      </c>
    </row>
    <row r="31" spans="1:4" s="2" customFormat="1" x14ac:dyDescent="0.25">
      <c r="A31" s="40" t="s">
        <v>35</v>
      </c>
      <c r="B31" s="41">
        <v>1649.5</v>
      </c>
      <c r="C31" s="42" t="s">
        <v>288</v>
      </c>
      <c r="D31" s="43" t="s">
        <v>68</v>
      </c>
    </row>
    <row r="32" spans="1:4" s="2" customFormat="1" x14ac:dyDescent="0.25">
      <c r="A32" s="40" t="s">
        <v>269</v>
      </c>
      <c r="B32" s="41">
        <v>5851.08</v>
      </c>
      <c r="C32" s="42" t="s">
        <v>289</v>
      </c>
      <c r="D32" s="43" t="s">
        <v>271</v>
      </c>
    </row>
    <row r="33" spans="1:4" s="2" customFormat="1" x14ac:dyDescent="0.25">
      <c r="A33" s="40" t="s">
        <v>38</v>
      </c>
      <c r="B33" s="41">
        <v>78.540000000000006</v>
      </c>
      <c r="C33" s="42" t="s">
        <v>290</v>
      </c>
      <c r="D33" s="43" t="s">
        <v>291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7638.62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3" workbookViewId="0">
      <selection activeCell="D35" sqref="D35"/>
    </sheetView>
  </sheetViews>
  <sheetFormatPr defaultRowHeight="15" x14ac:dyDescent="0.25"/>
  <cols>
    <col min="1" max="1" width="28.28515625" customWidth="1"/>
    <col min="2" max="2" width="31.7109375" customWidth="1"/>
    <col min="3" max="3" width="38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16655.2</v>
      </c>
      <c r="C29" s="16"/>
      <c r="D29" s="17"/>
    </row>
    <row r="30" spans="1:4" s="2" customFormat="1" x14ac:dyDescent="0.25">
      <c r="A30" s="87" t="s">
        <v>24</v>
      </c>
      <c r="B30" s="41">
        <v>72.11</v>
      </c>
      <c r="C30" s="85" t="s">
        <v>61</v>
      </c>
      <c r="D30" s="43" t="s">
        <v>67</v>
      </c>
    </row>
    <row r="31" spans="1:4" s="2" customFormat="1" x14ac:dyDescent="0.25">
      <c r="A31" s="87" t="s">
        <v>63</v>
      </c>
      <c r="B31" s="41">
        <v>563.42999999999995</v>
      </c>
      <c r="C31" s="85" t="s">
        <v>62</v>
      </c>
      <c r="D31" s="86" t="s">
        <v>66</v>
      </c>
    </row>
    <row r="32" spans="1:4" s="2" customFormat="1" x14ac:dyDescent="0.25">
      <c r="A32" s="87" t="s">
        <v>63</v>
      </c>
      <c r="B32" s="41">
        <v>2800</v>
      </c>
      <c r="C32" s="85" t="s">
        <v>64</v>
      </c>
      <c r="D32" s="86" t="s">
        <v>65</v>
      </c>
    </row>
    <row r="33" spans="1:4" s="2" customFormat="1" x14ac:dyDescent="0.25">
      <c r="A33" s="87" t="s">
        <v>35</v>
      </c>
      <c r="B33" s="41">
        <v>2009.66</v>
      </c>
      <c r="C33" s="85" t="s">
        <v>34</v>
      </c>
      <c r="D33" s="86" t="s">
        <v>68</v>
      </c>
    </row>
    <row r="34" spans="1:4" s="2" customFormat="1" x14ac:dyDescent="0.25">
      <c r="A34" s="87" t="s">
        <v>38</v>
      </c>
      <c r="B34" s="41">
        <v>500</v>
      </c>
      <c r="C34" s="85" t="s">
        <v>69</v>
      </c>
      <c r="D34" s="86" t="s">
        <v>66</v>
      </c>
    </row>
    <row r="35" spans="1:4" s="2" customFormat="1" x14ac:dyDescent="0.25">
      <c r="A35" s="40" t="s">
        <v>63</v>
      </c>
      <c r="B35" s="41">
        <v>10710</v>
      </c>
      <c r="C35" s="42" t="s">
        <v>292</v>
      </c>
      <c r="D35" s="43" t="s">
        <v>293</v>
      </c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16655.2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2" sqref="D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4676.7</v>
      </c>
      <c r="C29" s="16"/>
      <c r="D29" s="17"/>
    </row>
    <row r="30" spans="1:4" s="2" customFormat="1" x14ac:dyDescent="0.25">
      <c r="A30" s="40" t="s">
        <v>285</v>
      </c>
      <c r="B30" s="41">
        <v>273.7</v>
      </c>
      <c r="C30" s="42" t="s">
        <v>286</v>
      </c>
      <c r="D30" s="43" t="s">
        <v>294</v>
      </c>
    </row>
    <row r="31" spans="1:4" s="2" customFormat="1" x14ac:dyDescent="0.25">
      <c r="A31" s="40" t="s">
        <v>63</v>
      </c>
      <c r="B31" s="41">
        <v>3367.7</v>
      </c>
      <c r="C31" s="42" t="s">
        <v>295</v>
      </c>
      <c r="D31" s="43" t="s">
        <v>271</v>
      </c>
    </row>
    <row r="32" spans="1:4" s="2" customFormat="1" x14ac:dyDescent="0.25">
      <c r="A32" s="40" t="s">
        <v>269</v>
      </c>
      <c r="B32" s="41">
        <v>1035.3</v>
      </c>
      <c r="C32" s="127" t="s">
        <v>296</v>
      </c>
      <c r="D32" s="43" t="s">
        <v>271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4676.7</v>
      </c>
      <c r="C79" s="18"/>
      <c r="D79" s="11"/>
    </row>
  </sheetData>
  <hyperlinks>
    <hyperlink ref="C32" r:id="rId1" display="K@T"/>
  </hyperlinks>
  <pageMargins left="0.7" right="0.7" top="0.75" bottom="0.75" header="0.3" footer="0.3"/>
  <pageSetup paperSize="9" orientation="landscape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tabSelected="1" topLeftCell="A230" workbookViewId="0">
      <selection activeCell="B29" sqref="B29"/>
    </sheetView>
  </sheetViews>
  <sheetFormatPr defaultRowHeight="15" x14ac:dyDescent="0.25"/>
  <cols>
    <col min="1" max="1" width="28.28515625" customWidth="1"/>
    <col min="2" max="2" width="31.7109375" customWidth="1"/>
    <col min="3" max="3" width="62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SUM(B30:B260)</f>
        <v>307731.82</v>
      </c>
      <c r="C29" s="16"/>
      <c r="D29" s="17"/>
    </row>
    <row r="30" spans="1:4" s="2" customFormat="1" x14ac:dyDescent="0.25">
      <c r="A30" s="40">
        <v>20.32</v>
      </c>
      <c r="B30" s="41">
        <v>214824.73</v>
      </c>
      <c r="C30" s="85" t="s">
        <v>21</v>
      </c>
      <c r="D30" s="86" t="s">
        <v>70</v>
      </c>
    </row>
    <row r="31" spans="1:4" s="2" customFormat="1" x14ac:dyDescent="0.25">
      <c r="A31" s="40">
        <v>20.32</v>
      </c>
      <c r="B31" s="41">
        <v>5161.75</v>
      </c>
      <c r="C31" s="85" t="s">
        <v>21</v>
      </c>
      <c r="D31" s="86" t="s">
        <v>71</v>
      </c>
    </row>
    <row r="32" spans="1:4" s="2" customFormat="1" x14ac:dyDescent="0.25">
      <c r="A32" s="40">
        <v>20.32</v>
      </c>
      <c r="B32" s="41">
        <v>1257.3499999999999</v>
      </c>
      <c r="C32" s="85" t="s">
        <v>21</v>
      </c>
      <c r="D32" s="86" t="s">
        <v>72</v>
      </c>
    </row>
    <row r="33" spans="1:4" s="2" customFormat="1" x14ac:dyDescent="0.25">
      <c r="A33" s="40">
        <v>20.32</v>
      </c>
      <c r="B33" s="41">
        <v>1440.44</v>
      </c>
      <c r="C33" s="85" t="s">
        <v>21</v>
      </c>
      <c r="D33" s="86" t="s">
        <v>73</v>
      </c>
    </row>
    <row r="34" spans="1:4" s="2" customFormat="1" x14ac:dyDescent="0.25">
      <c r="A34" s="40">
        <v>20.32</v>
      </c>
      <c r="B34" s="41">
        <v>238</v>
      </c>
      <c r="C34" s="85" t="s">
        <v>75</v>
      </c>
      <c r="D34" s="86" t="s">
        <v>74</v>
      </c>
    </row>
    <row r="35" spans="1:4" s="2" customFormat="1" x14ac:dyDescent="0.25">
      <c r="A35" s="40">
        <v>20.32</v>
      </c>
      <c r="B35" s="41">
        <v>218</v>
      </c>
      <c r="C35" s="85" t="s">
        <v>75</v>
      </c>
      <c r="D35" s="86" t="s">
        <v>71</v>
      </c>
    </row>
    <row r="36" spans="1:4" s="2" customFormat="1" x14ac:dyDescent="0.25">
      <c r="A36" s="118" t="s">
        <v>266</v>
      </c>
      <c r="B36" s="115">
        <v>790</v>
      </c>
      <c r="C36" s="94" t="s">
        <v>76</v>
      </c>
      <c r="D36" s="46" t="s">
        <v>267</v>
      </c>
    </row>
    <row r="37" spans="1:4" s="2" customFormat="1" x14ac:dyDescent="0.25">
      <c r="A37" s="118" t="s">
        <v>266</v>
      </c>
      <c r="B37" s="115">
        <v>389</v>
      </c>
      <c r="C37" s="94" t="s">
        <v>77</v>
      </c>
      <c r="D37" s="46" t="s">
        <v>267</v>
      </c>
    </row>
    <row r="38" spans="1:4" s="2" customFormat="1" x14ac:dyDescent="0.25">
      <c r="A38" s="118" t="s">
        <v>266</v>
      </c>
      <c r="B38" s="115">
        <v>416</v>
      </c>
      <c r="C38" s="95" t="s">
        <v>78</v>
      </c>
      <c r="D38" s="46" t="s">
        <v>267</v>
      </c>
    </row>
    <row r="39" spans="1:4" s="2" customFormat="1" x14ac:dyDescent="0.25">
      <c r="A39" s="118" t="s">
        <v>266</v>
      </c>
      <c r="B39" s="115">
        <v>162</v>
      </c>
      <c r="C39" s="95" t="s">
        <v>78</v>
      </c>
      <c r="D39" s="46" t="s">
        <v>267</v>
      </c>
    </row>
    <row r="40" spans="1:4" s="2" customFormat="1" x14ac:dyDescent="0.25">
      <c r="A40" s="118" t="s">
        <v>266</v>
      </c>
      <c r="B40" s="115">
        <v>670</v>
      </c>
      <c r="C40" s="94" t="s">
        <v>79</v>
      </c>
      <c r="D40" s="46" t="s">
        <v>267</v>
      </c>
    </row>
    <row r="41" spans="1:4" s="2" customFormat="1" x14ac:dyDescent="0.25">
      <c r="A41" s="118" t="s">
        <v>266</v>
      </c>
      <c r="B41" s="115">
        <v>227</v>
      </c>
      <c r="C41" s="94" t="s">
        <v>80</v>
      </c>
      <c r="D41" s="46" t="s">
        <v>267</v>
      </c>
    </row>
    <row r="42" spans="1:4" s="2" customFormat="1" x14ac:dyDescent="0.25">
      <c r="A42" s="118" t="s">
        <v>266</v>
      </c>
      <c r="B42" s="115">
        <v>147</v>
      </c>
      <c r="C42" s="94" t="s">
        <v>81</v>
      </c>
      <c r="D42" s="46" t="s">
        <v>267</v>
      </c>
    </row>
    <row r="43" spans="1:4" s="2" customFormat="1" x14ac:dyDescent="0.25">
      <c r="A43" s="118" t="s">
        <v>266</v>
      </c>
      <c r="B43" s="115">
        <v>281</v>
      </c>
      <c r="C43" s="94" t="s">
        <v>82</v>
      </c>
      <c r="D43" s="46" t="s">
        <v>267</v>
      </c>
    </row>
    <row r="44" spans="1:4" s="2" customFormat="1" x14ac:dyDescent="0.25">
      <c r="A44" s="118" t="s">
        <v>266</v>
      </c>
      <c r="B44" s="115">
        <v>94</v>
      </c>
      <c r="C44" s="96" t="s">
        <v>83</v>
      </c>
      <c r="D44" s="46" t="s">
        <v>267</v>
      </c>
    </row>
    <row r="45" spans="1:4" s="2" customFormat="1" x14ac:dyDescent="0.25">
      <c r="A45" s="118" t="s">
        <v>266</v>
      </c>
      <c r="B45" s="115">
        <v>27</v>
      </c>
      <c r="C45" s="96" t="s">
        <v>83</v>
      </c>
      <c r="D45" s="46" t="s">
        <v>267</v>
      </c>
    </row>
    <row r="46" spans="1:4" s="2" customFormat="1" x14ac:dyDescent="0.25">
      <c r="A46" s="118" t="s">
        <v>266</v>
      </c>
      <c r="B46" s="115">
        <v>361</v>
      </c>
      <c r="C46" s="97" t="s">
        <v>84</v>
      </c>
      <c r="D46" s="46" t="s">
        <v>267</v>
      </c>
    </row>
    <row r="47" spans="1:4" s="2" customFormat="1" x14ac:dyDescent="0.25">
      <c r="A47" s="118" t="s">
        <v>266</v>
      </c>
      <c r="B47" s="115">
        <v>552</v>
      </c>
      <c r="C47" s="97" t="s">
        <v>85</v>
      </c>
      <c r="D47" s="46" t="s">
        <v>267</v>
      </c>
    </row>
    <row r="48" spans="1:4" s="2" customFormat="1" x14ac:dyDescent="0.25">
      <c r="A48" s="118" t="s">
        <v>266</v>
      </c>
      <c r="B48" s="115">
        <v>243</v>
      </c>
      <c r="C48" s="97" t="s">
        <v>86</v>
      </c>
      <c r="D48" s="46" t="s">
        <v>267</v>
      </c>
    </row>
    <row r="49" spans="1:4" s="2" customFormat="1" x14ac:dyDescent="0.25">
      <c r="A49" s="118" t="s">
        <v>266</v>
      </c>
      <c r="B49" s="115">
        <v>282</v>
      </c>
      <c r="C49" s="97" t="s">
        <v>87</v>
      </c>
      <c r="D49" s="46" t="s">
        <v>267</v>
      </c>
    </row>
    <row r="50" spans="1:4" s="2" customFormat="1" x14ac:dyDescent="0.25">
      <c r="A50" s="118" t="s">
        <v>266</v>
      </c>
      <c r="B50" s="115">
        <v>255</v>
      </c>
      <c r="C50" s="96" t="s">
        <v>88</v>
      </c>
      <c r="D50" s="46" t="s">
        <v>267</v>
      </c>
    </row>
    <row r="51" spans="1:4" s="2" customFormat="1" x14ac:dyDescent="0.25">
      <c r="A51" s="118" t="s">
        <v>266</v>
      </c>
      <c r="B51" s="115">
        <v>120</v>
      </c>
      <c r="C51" s="96" t="s">
        <v>88</v>
      </c>
      <c r="D51" s="46" t="s">
        <v>267</v>
      </c>
    </row>
    <row r="52" spans="1:4" s="2" customFormat="1" x14ac:dyDescent="0.25">
      <c r="A52" s="118" t="s">
        <v>266</v>
      </c>
      <c r="B52" s="115">
        <v>121</v>
      </c>
      <c r="C52" s="97" t="s">
        <v>89</v>
      </c>
      <c r="D52" s="46" t="s">
        <v>267</v>
      </c>
    </row>
    <row r="53" spans="1:4" s="2" customFormat="1" x14ac:dyDescent="0.25">
      <c r="A53" s="118" t="s">
        <v>266</v>
      </c>
      <c r="B53" s="115">
        <v>1513</v>
      </c>
      <c r="C53" s="96" t="s">
        <v>90</v>
      </c>
      <c r="D53" s="46" t="s">
        <v>267</v>
      </c>
    </row>
    <row r="54" spans="1:4" s="2" customFormat="1" x14ac:dyDescent="0.25">
      <c r="A54" s="118" t="s">
        <v>266</v>
      </c>
      <c r="B54" s="115">
        <v>108</v>
      </c>
      <c r="C54" s="96" t="s">
        <v>90</v>
      </c>
      <c r="D54" s="46" t="s">
        <v>267</v>
      </c>
    </row>
    <row r="55" spans="1:4" s="2" customFormat="1" x14ac:dyDescent="0.25">
      <c r="A55" s="118" t="s">
        <v>266</v>
      </c>
      <c r="B55" s="115">
        <v>241</v>
      </c>
      <c r="C55" s="97" t="s">
        <v>91</v>
      </c>
      <c r="D55" s="46" t="s">
        <v>267</v>
      </c>
    </row>
    <row r="56" spans="1:4" s="2" customFormat="1" x14ac:dyDescent="0.25">
      <c r="A56" s="118" t="s">
        <v>266</v>
      </c>
      <c r="B56" s="115">
        <v>107</v>
      </c>
      <c r="C56" s="97" t="s">
        <v>92</v>
      </c>
      <c r="D56" s="46" t="s">
        <v>267</v>
      </c>
    </row>
    <row r="57" spans="1:4" s="2" customFormat="1" x14ac:dyDescent="0.25">
      <c r="A57" s="118" t="s">
        <v>266</v>
      </c>
      <c r="B57" s="115">
        <v>335</v>
      </c>
      <c r="C57" s="97" t="s">
        <v>93</v>
      </c>
      <c r="D57" s="46" t="s">
        <v>267</v>
      </c>
    </row>
    <row r="58" spans="1:4" s="2" customFormat="1" x14ac:dyDescent="0.25">
      <c r="A58" s="118" t="s">
        <v>266</v>
      </c>
      <c r="B58" s="115">
        <v>348</v>
      </c>
      <c r="C58" s="97" t="s">
        <v>94</v>
      </c>
      <c r="D58" s="46" t="s">
        <v>267</v>
      </c>
    </row>
    <row r="59" spans="1:4" s="2" customFormat="1" x14ac:dyDescent="0.25">
      <c r="A59" s="118" t="s">
        <v>266</v>
      </c>
      <c r="B59" s="115">
        <v>308</v>
      </c>
      <c r="C59" s="97" t="s">
        <v>95</v>
      </c>
      <c r="D59" s="46" t="s">
        <v>267</v>
      </c>
    </row>
    <row r="60" spans="1:4" s="2" customFormat="1" x14ac:dyDescent="0.25">
      <c r="A60" s="118" t="s">
        <v>266</v>
      </c>
      <c r="B60" s="115">
        <v>267</v>
      </c>
      <c r="C60" s="97" t="s">
        <v>96</v>
      </c>
      <c r="D60" s="46" t="s">
        <v>267</v>
      </c>
    </row>
    <row r="61" spans="1:4" s="2" customFormat="1" x14ac:dyDescent="0.25">
      <c r="A61" s="118" t="s">
        <v>266</v>
      </c>
      <c r="B61" s="115">
        <v>108</v>
      </c>
      <c r="C61" s="96" t="s">
        <v>97</v>
      </c>
      <c r="D61" s="46" t="s">
        <v>267</v>
      </c>
    </row>
    <row r="62" spans="1:4" s="2" customFormat="1" x14ac:dyDescent="0.25">
      <c r="A62" s="118" t="s">
        <v>266</v>
      </c>
      <c r="B62" s="115">
        <v>148</v>
      </c>
      <c r="C62" s="96" t="s">
        <v>97</v>
      </c>
      <c r="D62" s="46" t="s">
        <v>267</v>
      </c>
    </row>
    <row r="63" spans="1:4" s="2" customFormat="1" x14ac:dyDescent="0.25">
      <c r="A63" s="118" t="s">
        <v>266</v>
      </c>
      <c r="B63" s="115">
        <v>685</v>
      </c>
      <c r="C63" s="97" t="s">
        <v>98</v>
      </c>
      <c r="D63" s="46" t="s">
        <v>267</v>
      </c>
    </row>
    <row r="64" spans="1:4" s="2" customFormat="1" x14ac:dyDescent="0.25">
      <c r="A64" s="118" t="s">
        <v>266</v>
      </c>
      <c r="B64" s="115">
        <v>27</v>
      </c>
      <c r="C64" s="97" t="s">
        <v>99</v>
      </c>
      <c r="D64" s="46" t="s">
        <v>267</v>
      </c>
    </row>
    <row r="65" spans="1:4" s="2" customFormat="1" x14ac:dyDescent="0.25">
      <c r="A65" s="118" t="s">
        <v>266</v>
      </c>
      <c r="B65" s="115">
        <v>308</v>
      </c>
      <c r="C65" s="97" t="s">
        <v>100</v>
      </c>
      <c r="D65" s="46" t="s">
        <v>267</v>
      </c>
    </row>
    <row r="66" spans="1:4" s="2" customFormat="1" x14ac:dyDescent="0.25">
      <c r="A66" s="118" t="s">
        <v>266</v>
      </c>
      <c r="B66" s="115">
        <v>362</v>
      </c>
      <c r="C66" s="97" t="s">
        <v>101</v>
      </c>
      <c r="D66" s="46" t="s">
        <v>267</v>
      </c>
    </row>
    <row r="67" spans="1:4" s="2" customFormat="1" x14ac:dyDescent="0.25">
      <c r="A67" s="118" t="s">
        <v>266</v>
      </c>
      <c r="B67" s="115">
        <v>405</v>
      </c>
      <c r="C67" s="98" t="s">
        <v>102</v>
      </c>
      <c r="D67" s="46" t="s">
        <v>267</v>
      </c>
    </row>
    <row r="68" spans="1:4" s="2" customFormat="1" x14ac:dyDescent="0.25">
      <c r="A68" s="118" t="s">
        <v>266</v>
      </c>
      <c r="B68" s="115">
        <v>189</v>
      </c>
      <c r="C68" s="99" t="s">
        <v>103</v>
      </c>
      <c r="D68" s="46" t="s">
        <v>267</v>
      </c>
    </row>
    <row r="69" spans="1:4" s="2" customFormat="1" x14ac:dyDescent="0.25">
      <c r="A69" s="118" t="s">
        <v>266</v>
      </c>
      <c r="B69" s="115">
        <v>108</v>
      </c>
      <c r="C69" s="99" t="s">
        <v>103</v>
      </c>
      <c r="D69" s="46" t="s">
        <v>267</v>
      </c>
    </row>
    <row r="70" spans="1:4" s="2" customFormat="1" x14ac:dyDescent="0.25">
      <c r="A70" s="118" t="s">
        <v>266</v>
      </c>
      <c r="B70" s="115">
        <v>134</v>
      </c>
      <c r="C70" s="98" t="s">
        <v>104</v>
      </c>
      <c r="D70" s="46" t="s">
        <v>267</v>
      </c>
    </row>
    <row r="71" spans="1:4" s="2" customFormat="1" x14ac:dyDescent="0.25">
      <c r="A71" s="118" t="s">
        <v>266</v>
      </c>
      <c r="B71" s="115">
        <v>736</v>
      </c>
      <c r="C71" s="98" t="s">
        <v>105</v>
      </c>
      <c r="D71" s="46" t="s">
        <v>267</v>
      </c>
    </row>
    <row r="72" spans="1:4" s="2" customFormat="1" x14ac:dyDescent="0.25">
      <c r="A72" s="118" t="s">
        <v>266</v>
      </c>
      <c r="B72" s="115">
        <v>308</v>
      </c>
      <c r="C72" s="98" t="s">
        <v>106</v>
      </c>
      <c r="D72" s="46" t="s">
        <v>267</v>
      </c>
    </row>
    <row r="73" spans="1:4" s="2" customFormat="1" x14ac:dyDescent="0.25">
      <c r="A73" s="118" t="s">
        <v>266</v>
      </c>
      <c r="B73" s="115">
        <v>54</v>
      </c>
      <c r="C73" s="97" t="s">
        <v>107</v>
      </c>
      <c r="D73" s="46" t="s">
        <v>267</v>
      </c>
    </row>
    <row r="74" spans="1:4" s="2" customFormat="1" x14ac:dyDescent="0.25">
      <c r="A74" s="118" t="s">
        <v>266</v>
      </c>
      <c r="B74" s="115">
        <v>270</v>
      </c>
      <c r="C74" s="97" t="s">
        <v>108</v>
      </c>
      <c r="D74" s="46" t="s">
        <v>267</v>
      </c>
    </row>
    <row r="75" spans="1:4" s="2" customFormat="1" x14ac:dyDescent="0.25">
      <c r="A75" s="118" t="s">
        <v>266</v>
      </c>
      <c r="B75" s="115">
        <v>378</v>
      </c>
      <c r="C75" s="97" t="s">
        <v>109</v>
      </c>
      <c r="D75" s="46" t="s">
        <v>267</v>
      </c>
    </row>
    <row r="76" spans="1:4" s="2" customFormat="1" x14ac:dyDescent="0.25">
      <c r="A76" s="118" t="s">
        <v>266</v>
      </c>
      <c r="B76" s="115">
        <v>27</v>
      </c>
      <c r="C76" s="96" t="s">
        <v>110</v>
      </c>
      <c r="D76" s="46" t="s">
        <v>267</v>
      </c>
    </row>
    <row r="77" spans="1:4" s="2" customFormat="1" x14ac:dyDescent="0.25">
      <c r="A77" s="118" t="s">
        <v>266</v>
      </c>
      <c r="B77" s="115">
        <v>80</v>
      </c>
      <c r="C77" s="96" t="s">
        <v>110</v>
      </c>
      <c r="D77" s="46" t="s">
        <v>267</v>
      </c>
    </row>
    <row r="78" spans="1:4" s="2" customFormat="1" x14ac:dyDescent="0.25">
      <c r="A78" s="118" t="s">
        <v>266</v>
      </c>
      <c r="B78" s="115">
        <v>107</v>
      </c>
      <c r="C78" s="96" t="s">
        <v>110</v>
      </c>
      <c r="D78" s="46" t="s">
        <v>267</v>
      </c>
    </row>
    <row r="79" spans="1:4" s="2" customFormat="1" x14ac:dyDescent="0.25">
      <c r="A79" s="118" t="s">
        <v>266</v>
      </c>
      <c r="B79" s="115">
        <v>586</v>
      </c>
      <c r="C79" s="99" t="s">
        <v>111</v>
      </c>
      <c r="D79" s="46" t="s">
        <v>267</v>
      </c>
    </row>
    <row r="80" spans="1:4" s="2" customFormat="1" x14ac:dyDescent="0.25">
      <c r="A80" s="118" t="s">
        <v>266</v>
      </c>
      <c r="B80" s="115">
        <v>27</v>
      </c>
      <c r="C80" s="99" t="s">
        <v>111</v>
      </c>
      <c r="D80" s="46" t="s">
        <v>267</v>
      </c>
    </row>
    <row r="81" spans="1:4" s="2" customFormat="1" x14ac:dyDescent="0.25">
      <c r="A81" s="118" t="s">
        <v>266</v>
      </c>
      <c r="B81" s="115">
        <v>120</v>
      </c>
      <c r="C81" s="97" t="s">
        <v>112</v>
      </c>
      <c r="D81" s="46" t="s">
        <v>267</v>
      </c>
    </row>
    <row r="82" spans="1:4" s="2" customFormat="1" x14ac:dyDescent="0.25">
      <c r="A82" s="118" t="s">
        <v>266</v>
      </c>
      <c r="B82" s="115">
        <v>294</v>
      </c>
      <c r="C82" s="97" t="s">
        <v>113</v>
      </c>
      <c r="D82" s="46" t="s">
        <v>267</v>
      </c>
    </row>
    <row r="83" spans="1:4" s="2" customFormat="1" x14ac:dyDescent="0.25">
      <c r="A83" s="118" t="s">
        <v>266</v>
      </c>
      <c r="B83" s="115">
        <v>467</v>
      </c>
      <c r="C83" s="97" t="s">
        <v>114</v>
      </c>
      <c r="D83" s="46" t="s">
        <v>267</v>
      </c>
    </row>
    <row r="84" spans="1:4" s="2" customFormat="1" x14ac:dyDescent="0.25">
      <c r="A84" s="118" t="s">
        <v>266</v>
      </c>
      <c r="B84" s="115">
        <v>454</v>
      </c>
      <c r="C84" s="97" t="s">
        <v>115</v>
      </c>
      <c r="D84" s="46" t="s">
        <v>267</v>
      </c>
    </row>
    <row r="85" spans="1:4" s="2" customFormat="1" x14ac:dyDescent="0.25">
      <c r="A85" s="118" t="s">
        <v>266</v>
      </c>
      <c r="B85" s="115">
        <v>254</v>
      </c>
      <c r="C85" s="97" t="s">
        <v>116</v>
      </c>
      <c r="D85" s="46" t="s">
        <v>267</v>
      </c>
    </row>
    <row r="86" spans="1:4" s="2" customFormat="1" x14ac:dyDescent="0.25">
      <c r="A86" s="118" t="s">
        <v>266</v>
      </c>
      <c r="B86" s="115">
        <v>134</v>
      </c>
      <c r="C86" s="97" t="s">
        <v>117</v>
      </c>
      <c r="D86" s="46" t="s">
        <v>267</v>
      </c>
    </row>
    <row r="87" spans="1:4" s="2" customFormat="1" x14ac:dyDescent="0.25">
      <c r="A87" s="118" t="s">
        <v>266</v>
      </c>
      <c r="B87" s="115">
        <v>267</v>
      </c>
      <c r="C87" s="97" t="s">
        <v>118</v>
      </c>
      <c r="D87" s="46" t="s">
        <v>267</v>
      </c>
    </row>
    <row r="88" spans="1:4" s="2" customFormat="1" x14ac:dyDescent="0.25">
      <c r="A88" s="118" t="s">
        <v>266</v>
      </c>
      <c r="B88" s="115">
        <v>654</v>
      </c>
      <c r="C88" s="97" t="s">
        <v>119</v>
      </c>
      <c r="D88" s="46" t="s">
        <v>267</v>
      </c>
    </row>
    <row r="89" spans="1:4" s="2" customFormat="1" x14ac:dyDescent="0.25">
      <c r="A89" s="118" t="s">
        <v>266</v>
      </c>
      <c r="B89" s="115">
        <v>712</v>
      </c>
      <c r="C89" s="97" t="s">
        <v>120</v>
      </c>
      <c r="D89" s="46" t="s">
        <v>267</v>
      </c>
    </row>
    <row r="90" spans="1:4" s="2" customFormat="1" x14ac:dyDescent="0.25">
      <c r="A90" s="118" t="s">
        <v>266</v>
      </c>
      <c r="B90" s="115">
        <v>187</v>
      </c>
      <c r="C90" s="97" t="s">
        <v>121</v>
      </c>
      <c r="D90" s="46" t="s">
        <v>267</v>
      </c>
    </row>
    <row r="91" spans="1:4" s="2" customFormat="1" x14ac:dyDescent="0.25">
      <c r="A91" s="118" t="s">
        <v>266</v>
      </c>
      <c r="B91" s="115">
        <v>321</v>
      </c>
      <c r="C91" s="96" t="s">
        <v>122</v>
      </c>
      <c r="D91" s="46" t="s">
        <v>267</v>
      </c>
    </row>
    <row r="92" spans="1:4" s="2" customFormat="1" x14ac:dyDescent="0.25">
      <c r="A92" s="118" t="s">
        <v>266</v>
      </c>
      <c r="B92" s="115">
        <v>416</v>
      </c>
      <c r="C92" s="96" t="s">
        <v>122</v>
      </c>
      <c r="D92" s="46" t="s">
        <v>267</v>
      </c>
    </row>
    <row r="93" spans="1:4" s="2" customFormat="1" x14ac:dyDescent="0.25">
      <c r="A93" s="118" t="s">
        <v>266</v>
      </c>
      <c r="B93" s="115">
        <v>240</v>
      </c>
      <c r="C93" s="96" t="s">
        <v>123</v>
      </c>
      <c r="D93" s="46" t="s">
        <v>267</v>
      </c>
    </row>
    <row r="94" spans="1:4" s="2" customFormat="1" x14ac:dyDescent="0.25">
      <c r="A94" s="118" t="s">
        <v>266</v>
      </c>
      <c r="B94" s="115">
        <v>27</v>
      </c>
      <c r="C94" s="96" t="s">
        <v>123</v>
      </c>
      <c r="D94" s="46" t="s">
        <v>267</v>
      </c>
    </row>
    <row r="95" spans="1:4" s="2" customFormat="1" x14ac:dyDescent="0.25">
      <c r="A95" s="118" t="s">
        <v>266</v>
      </c>
      <c r="B95" s="115">
        <v>214</v>
      </c>
      <c r="C95" s="97" t="s">
        <v>124</v>
      </c>
      <c r="D95" s="46" t="s">
        <v>267</v>
      </c>
    </row>
    <row r="96" spans="1:4" s="2" customFormat="1" x14ac:dyDescent="0.25">
      <c r="A96" s="118" t="s">
        <v>266</v>
      </c>
      <c r="B96" s="115">
        <v>228</v>
      </c>
      <c r="C96" s="97" t="s">
        <v>125</v>
      </c>
      <c r="D96" s="46" t="s">
        <v>267</v>
      </c>
    </row>
    <row r="97" spans="1:4" s="2" customFormat="1" x14ac:dyDescent="0.25">
      <c r="A97" s="118" t="s">
        <v>266</v>
      </c>
      <c r="B97" s="115">
        <v>336</v>
      </c>
      <c r="C97" s="97" t="s">
        <v>126</v>
      </c>
      <c r="D97" s="46" t="s">
        <v>267</v>
      </c>
    </row>
    <row r="98" spans="1:4" s="2" customFormat="1" x14ac:dyDescent="0.25">
      <c r="A98" s="118" t="s">
        <v>266</v>
      </c>
      <c r="B98" s="115">
        <v>54</v>
      </c>
      <c r="C98" s="97" t="s">
        <v>127</v>
      </c>
      <c r="D98" s="46" t="s">
        <v>267</v>
      </c>
    </row>
    <row r="99" spans="1:4" s="2" customFormat="1" x14ac:dyDescent="0.25">
      <c r="A99" s="118" t="s">
        <v>266</v>
      </c>
      <c r="B99" s="115">
        <v>255</v>
      </c>
      <c r="C99" s="97" t="s">
        <v>128</v>
      </c>
      <c r="D99" s="46" t="s">
        <v>267</v>
      </c>
    </row>
    <row r="100" spans="1:4" s="2" customFormat="1" x14ac:dyDescent="0.25">
      <c r="A100" s="118" t="s">
        <v>266</v>
      </c>
      <c r="B100" s="115">
        <v>513</v>
      </c>
      <c r="C100" s="97" t="s">
        <v>129</v>
      </c>
      <c r="D100" s="46" t="s">
        <v>267</v>
      </c>
    </row>
    <row r="101" spans="1:4" s="2" customFormat="1" x14ac:dyDescent="0.25">
      <c r="A101" s="118" t="s">
        <v>266</v>
      </c>
      <c r="B101" s="115">
        <v>27</v>
      </c>
      <c r="C101" s="96" t="s">
        <v>130</v>
      </c>
      <c r="D101" s="46" t="s">
        <v>267</v>
      </c>
    </row>
    <row r="102" spans="1:4" s="2" customFormat="1" x14ac:dyDescent="0.25">
      <c r="A102" s="118" t="s">
        <v>266</v>
      </c>
      <c r="B102" s="115">
        <v>67</v>
      </c>
      <c r="C102" s="96" t="s">
        <v>130</v>
      </c>
      <c r="D102" s="46" t="s">
        <v>267</v>
      </c>
    </row>
    <row r="103" spans="1:4" s="2" customFormat="1" x14ac:dyDescent="0.25">
      <c r="A103" s="118" t="s">
        <v>266</v>
      </c>
      <c r="B103" s="115">
        <v>615</v>
      </c>
      <c r="C103" s="97" t="s">
        <v>131</v>
      </c>
      <c r="D103" s="46" t="s">
        <v>267</v>
      </c>
    </row>
    <row r="104" spans="1:4" s="2" customFormat="1" x14ac:dyDescent="0.25">
      <c r="A104" s="118" t="s">
        <v>266</v>
      </c>
      <c r="B104" s="115">
        <v>108</v>
      </c>
      <c r="C104" s="100" t="s">
        <v>132</v>
      </c>
      <c r="D104" s="46" t="s">
        <v>267</v>
      </c>
    </row>
    <row r="105" spans="1:4" s="2" customFormat="1" x14ac:dyDescent="0.25">
      <c r="A105" s="118" t="s">
        <v>266</v>
      </c>
      <c r="B105" s="115">
        <v>472</v>
      </c>
      <c r="C105" s="100" t="s">
        <v>133</v>
      </c>
      <c r="D105" s="46" t="s">
        <v>267</v>
      </c>
    </row>
    <row r="106" spans="1:4" s="2" customFormat="1" x14ac:dyDescent="0.25">
      <c r="A106" s="118" t="s">
        <v>266</v>
      </c>
      <c r="B106" s="115">
        <v>27</v>
      </c>
      <c r="C106" s="100" t="s">
        <v>134</v>
      </c>
      <c r="D106" s="46" t="s">
        <v>267</v>
      </c>
    </row>
    <row r="107" spans="1:4" s="2" customFormat="1" x14ac:dyDescent="0.25">
      <c r="A107" s="118" t="s">
        <v>266</v>
      </c>
      <c r="B107" s="115">
        <v>1057</v>
      </c>
      <c r="C107" s="101" t="s">
        <v>135</v>
      </c>
      <c r="D107" s="46" t="s">
        <v>267</v>
      </c>
    </row>
    <row r="108" spans="1:4" s="2" customFormat="1" x14ac:dyDescent="0.25">
      <c r="A108" s="118" t="s">
        <v>266</v>
      </c>
      <c r="B108" s="115">
        <v>81</v>
      </c>
      <c r="C108" s="101" t="s">
        <v>135</v>
      </c>
      <c r="D108" s="46" t="s">
        <v>267</v>
      </c>
    </row>
    <row r="109" spans="1:4" s="2" customFormat="1" x14ac:dyDescent="0.25">
      <c r="A109" s="118" t="s">
        <v>266</v>
      </c>
      <c r="B109" s="115">
        <v>550</v>
      </c>
      <c r="C109" s="97" t="s">
        <v>136</v>
      </c>
      <c r="D109" s="46" t="s">
        <v>267</v>
      </c>
    </row>
    <row r="110" spans="1:4" s="2" customFormat="1" x14ac:dyDescent="0.25">
      <c r="A110" s="118" t="s">
        <v>266</v>
      </c>
      <c r="B110" s="115">
        <v>214</v>
      </c>
      <c r="C110" s="97" t="s">
        <v>137</v>
      </c>
      <c r="D110" s="46" t="s">
        <v>267</v>
      </c>
    </row>
    <row r="111" spans="1:4" s="2" customFormat="1" x14ac:dyDescent="0.25">
      <c r="A111" s="118" t="s">
        <v>266</v>
      </c>
      <c r="B111" s="115">
        <v>478</v>
      </c>
      <c r="C111" s="97" t="s">
        <v>138</v>
      </c>
      <c r="D111" s="46" t="s">
        <v>267</v>
      </c>
    </row>
    <row r="112" spans="1:4" s="2" customFormat="1" x14ac:dyDescent="0.25">
      <c r="A112" s="118" t="s">
        <v>266</v>
      </c>
      <c r="B112" s="115">
        <v>536</v>
      </c>
      <c r="C112" s="97" t="s">
        <v>139</v>
      </c>
      <c r="D112" s="46" t="s">
        <v>267</v>
      </c>
    </row>
    <row r="113" spans="1:4" s="2" customFormat="1" x14ac:dyDescent="0.25">
      <c r="A113" s="118" t="s">
        <v>266</v>
      </c>
      <c r="B113" s="115">
        <v>309</v>
      </c>
      <c r="C113" s="97" t="s">
        <v>140</v>
      </c>
      <c r="D113" s="46" t="s">
        <v>267</v>
      </c>
    </row>
    <row r="114" spans="1:4" s="2" customFormat="1" x14ac:dyDescent="0.25">
      <c r="A114" s="118" t="s">
        <v>266</v>
      </c>
      <c r="B114" s="115">
        <v>580</v>
      </c>
      <c r="C114" s="97" t="s">
        <v>141</v>
      </c>
      <c r="D114" s="46" t="s">
        <v>267</v>
      </c>
    </row>
    <row r="115" spans="1:4" s="2" customFormat="1" x14ac:dyDescent="0.25">
      <c r="A115" s="118" t="s">
        <v>266</v>
      </c>
      <c r="B115" s="115">
        <v>216</v>
      </c>
      <c r="C115" s="96" t="s">
        <v>142</v>
      </c>
      <c r="D115" s="46" t="s">
        <v>267</v>
      </c>
    </row>
    <row r="116" spans="1:4" s="2" customFormat="1" x14ac:dyDescent="0.25">
      <c r="A116" s="118" t="s">
        <v>266</v>
      </c>
      <c r="B116" s="115">
        <v>256</v>
      </c>
      <c r="C116" s="96" t="s">
        <v>142</v>
      </c>
      <c r="D116" s="46" t="s">
        <v>267</v>
      </c>
    </row>
    <row r="117" spans="1:4" s="2" customFormat="1" x14ac:dyDescent="0.25">
      <c r="A117" s="118" t="s">
        <v>266</v>
      </c>
      <c r="B117" s="115">
        <v>148</v>
      </c>
      <c r="C117" s="97" t="s">
        <v>143</v>
      </c>
      <c r="D117" s="46" t="s">
        <v>267</v>
      </c>
    </row>
    <row r="118" spans="1:4" s="2" customFormat="1" x14ac:dyDescent="0.25">
      <c r="A118" s="118" t="s">
        <v>266</v>
      </c>
      <c r="B118" s="115">
        <v>535</v>
      </c>
      <c r="C118" s="97" t="s">
        <v>144</v>
      </c>
      <c r="D118" s="46" t="s">
        <v>267</v>
      </c>
    </row>
    <row r="119" spans="1:4" s="2" customFormat="1" x14ac:dyDescent="0.25">
      <c r="A119" s="118" t="s">
        <v>266</v>
      </c>
      <c r="B119" s="115">
        <v>321</v>
      </c>
      <c r="C119" s="97" t="s">
        <v>145</v>
      </c>
      <c r="D119" s="46" t="s">
        <v>267</v>
      </c>
    </row>
    <row r="120" spans="1:4" s="2" customFormat="1" x14ac:dyDescent="0.25">
      <c r="A120" s="118" t="s">
        <v>266</v>
      </c>
      <c r="B120" s="115">
        <v>108</v>
      </c>
      <c r="C120" s="97" t="s">
        <v>146</v>
      </c>
      <c r="D120" s="46" t="s">
        <v>267</v>
      </c>
    </row>
    <row r="121" spans="1:4" s="2" customFormat="1" x14ac:dyDescent="0.25">
      <c r="A121" s="118" t="s">
        <v>266</v>
      </c>
      <c r="B121" s="115">
        <v>334</v>
      </c>
      <c r="C121" s="102" t="s">
        <v>147</v>
      </c>
      <c r="D121" s="46" t="s">
        <v>267</v>
      </c>
    </row>
    <row r="122" spans="1:4" s="2" customFormat="1" x14ac:dyDescent="0.25">
      <c r="A122" s="118" t="s">
        <v>266</v>
      </c>
      <c r="B122" s="115">
        <v>614</v>
      </c>
      <c r="C122" s="102" t="s">
        <v>148</v>
      </c>
      <c r="D122" s="46" t="s">
        <v>267</v>
      </c>
    </row>
    <row r="123" spans="1:4" s="2" customFormat="1" x14ac:dyDescent="0.25">
      <c r="A123" s="118" t="s">
        <v>266</v>
      </c>
      <c r="B123" s="115">
        <v>108</v>
      </c>
      <c r="C123" s="102" t="s">
        <v>149</v>
      </c>
      <c r="D123" s="46" t="s">
        <v>267</v>
      </c>
    </row>
    <row r="124" spans="1:4" s="2" customFormat="1" x14ac:dyDescent="0.25">
      <c r="A124" s="118" t="s">
        <v>266</v>
      </c>
      <c r="B124" s="115">
        <v>815</v>
      </c>
      <c r="C124" s="102" t="s">
        <v>150</v>
      </c>
      <c r="D124" s="46" t="s">
        <v>267</v>
      </c>
    </row>
    <row r="125" spans="1:4" s="2" customFormat="1" x14ac:dyDescent="0.25">
      <c r="A125" s="118" t="s">
        <v>266</v>
      </c>
      <c r="B125" s="115">
        <v>135</v>
      </c>
      <c r="C125" s="103" t="s">
        <v>151</v>
      </c>
      <c r="D125" s="46" t="s">
        <v>267</v>
      </c>
    </row>
    <row r="126" spans="1:4" s="2" customFormat="1" x14ac:dyDescent="0.25">
      <c r="A126" s="118" t="s">
        <v>266</v>
      </c>
      <c r="B126" s="115">
        <v>294</v>
      </c>
      <c r="C126" s="103" t="s">
        <v>151</v>
      </c>
      <c r="D126" s="46" t="s">
        <v>267</v>
      </c>
    </row>
    <row r="127" spans="1:4" s="2" customFormat="1" x14ac:dyDescent="0.25">
      <c r="A127" s="118" t="s">
        <v>266</v>
      </c>
      <c r="B127" s="115">
        <v>549</v>
      </c>
      <c r="C127" s="103" t="s">
        <v>152</v>
      </c>
      <c r="D127" s="46" t="s">
        <v>267</v>
      </c>
    </row>
    <row r="128" spans="1:4" s="2" customFormat="1" x14ac:dyDescent="0.25">
      <c r="A128" s="118" t="s">
        <v>266</v>
      </c>
      <c r="B128" s="115">
        <v>54</v>
      </c>
      <c r="C128" s="103" t="s">
        <v>152</v>
      </c>
      <c r="D128" s="46" t="s">
        <v>267</v>
      </c>
    </row>
    <row r="129" spans="1:4" s="2" customFormat="1" x14ac:dyDescent="0.25">
      <c r="A129" s="118" t="s">
        <v>266</v>
      </c>
      <c r="B129" s="115">
        <v>228</v>
      </c>
      <c r="C129" s="102" t="s">
        <v>153</v>
      </c>
      <c r="D129" s="46" t="s">
        <v>267</v>
      </c>
    </row>
    <row r="130" spans="1:4" s="2" customFormat="1" x14ac:dyDescent="0.25">
      <c r="A130" s="118" t="s">
        <v>266</v>
      </c>
      <c r="B130" s="115">
        <v>174</v>
      </c>
      <c r="C130" s="102" t="s">
        <v>154</v>
      </c>
      <c r="D130" s="46" t="s">
        <v>267</v>
      </c>
    </row>
    <row r="131" spans="1:4" s="2" customFormat="1" x14ac:dyDescent="0.25">
      <c r="A131" s="118" t="s">
        <v>266</v>
      </c>
      <c r="B131" s="115">
        <v>270</v>
      </c>
      <c r="C131" s="97" t="s">
        <v>155</v>
      </c>
      <c r="D131" s="46" t="s">
        <v>267</v>
      </c>
    </row>
    <row r="132" spans="1:4" s="2" customFormat="1" x14ac:dyDescent="0.25">
      <c r="A132" s="118" t="s">
        <v>266</v>
      </c>
      <c r="B132" s="115">
        <v>67</v>
      </c>
      <c r="C132" s="97" t="s">
        <v>156</v>
      </c>
      <c r="D132" s="46" t="s">
        <v>267</v>
      </c>
    </row>
    <row r="133" spans="1:4" s="2" customFormat="1" x14ac:dyDescent="0.25">
      <c r="A133" s="118" t="s">
        <v>266</v>
      </c>
      <c r="B133" s="115">
        <v>417</v>
      </c>
      <c r="C133" s="97" t="s">
        <v>157</v>
      </c>
      <c r="D133" s="46" t="s">
        <v>267</v>
      </c>
    </row>
    <row r="134" spans="1:4" s="2" customFormat="1" x14ac:dyDescent="0.25">
      <c r="A134" s="118" t="s">
        <v>266</v>
      </c>
      <c r="B134" s="115">
        <v>443</v>
      </c>
      <c r="C134" s="97" t="s">
        <v>158</v>
      </c>
      <c r="D134" s="46" t="s">
        <v>267</v>
      </c>
    </row>
    <row r="135" spans="1:4" s="2" customFormat="1" x14ac:dyDescent="0.25">
      <c r="A135" s="118" t="s">
        <v>266</v>
      </c>
      <c r="B135" s="115">
        <v>268</v>
      </c>
      <c r="C135" s="97" t="s">
        <v>159</v>
      </c>
      <c r="D135" s="46" t="s">
        <v>267</v>
      </c>
    </row>
    <row r="136" spans="1:4" s="2" customFormat="1" x14ac:dyDescent="0.25">
      <c r="A136" s="118" t="s">
        <v>266</v>
      </c>
      <c r="B136" s="115">
        <v>375</v>
      </c>
      <c r="C136" s="96" t="s">
        <v>160</v>
      </c>
      <c r="D136" s="46" t="s">
        <v>267</v>
      </c>
    </row>
    <row r="137" spans="1:4" s="2" customFormat="1" x14ac:dyDescent="0.25">
      <c r="A137" s="118" t="s">
        <v>266</v>
      </c>
      <c r="B137" s="115">
        <v>254</v>
      </c>
      <c r="C137" s="96" t="s">
        <v>160</v>
      </c>
      <c r="D137" s="46" t="s">
        <v>267</v>
      </c>
    </row>
    <row r="138" spans="1:4" s="2" customFormat="1" x14ac:dyDescent="0.25">
      <c r="A138" s="118" t="s">
        <v>266</v>
      </c>
      <c r="B138" s="115">
        <v>161</v>
      </c>
      <c r="C138" s="96" t="s">
        <v>160</v>
      </c>
      <c r="D138" s="46" t="s">
        <v>267</v>
      </c>
    </row>
    <row r="139" spans="1:4" s="2" customFormat="1" x14ac:dyDescent="0.25">
      <c r="A139" s="118" t="s">
        <v>266</v>
      </c>
      <c r="B139" s="115">
        <v>418</v>
      </c>
      <c r="C139" s="97" t="s">
        <v>161</v>
      </c>
      <c r="D139" s="46" t="s">
        <v>267</v>
      </c>
    </row>
    <row r="140" spans="1:4" s="2" customFormat="1" x14ac:dyDescent="0.25">
      <c r="A140" s="118" t="s">
        <v>266</v>
      </c>
      <c r="B140" s="115">
        <v>107</v>
      </c>
      <c r="C140" s="97" t="s">
        <v>162</v>
      </c>
      <c r="D140" s="46" t="s">
        <v>267</v>
      </c>
    </row>
    <row r="141" spans="1:4" s="2" customFormat="1" x14ac:dyDescent="0.25">
      <c r="A141" s="118" t="s">
        <v>266</v>
      </c>
      <c r="B141" s="115">
        <v>321</v>
      </c>
      <c r="C141" s="104" t="s">
        <v>163</v>
      </c>
      <c r="D141" s="46" t="s">
        <v>267</v>
      </c>
    </row>
    <row r="142" spans="1:4" s="2" customFormat="1" x14ac:dyDescent="0.25">
      <c r="A142" s="118" t="s">
        <v>266</v>
      </c>
      <c r="B142" s="115">
        <v>402</v>
      </c>
      <c r="C142" s="105" t="s">
        <v>164</v>
      </c>
      <c r="D142" s="46" t="s">
        <v>267</v>
      </c>
    </row>
    <row r="143" spans="1:4" s="2" customFormat="1" x14ac:dyDescent="0.25">
      <c r="A143" s="118" t="s">
        <v>266</v>
      </c>
      <c r="B143" s="115">
        <v>27</v>
      </c>
      <c r="C143" s="105" t="s">
        <v>164</v>
      </c>
      <c r="D143" s="46" t="s">
        <v>267</v>
      </c>
    </row>
    <row r="144" spans="1:4" s="2" customFormat="1" x14ac:dyDescent="0.25">
      <c r="A144" s="118" t="s">
        <v>266</v>
      </c>
      <c r="B144" s="115">
        <v>576</v>
      </c>
      <c r="C144" s="104" t="s">
        <v>165</v>
      </c>
      <c r="D144" s="46" t="s">
        <v>267</v>
      </c>
    </row>
    <row r="145" spans="1:4" s="2" customFormat="1" x14ac:dyDescent="0.25">
      <c r="A145" s="118" t="s">
        <v>266</v>
      </c>
      <c r="B145" s="115">
        <v>377</v>
      </c>
      <c r="C145" s="104" t="s">
        <v>166</v>
      </c>
      <c r="D145" s="46" t="s">
        <v>267</v>
      </c>
    </row>
    <row r="146" spans="1:4" s="2" customFormat="1" x14ac:dyDescent="0.25">
      <c r="A146" s="118" t="s">
        <v>266</v>
      </c>
      <c r="B146" s="115">
        <v>522</v>
      </c>
      <c r="C146" s="97" t="s">
        <v>167</v>
      </c>
      <c r="D146" s="46" t="s">
        <v>267</v>
      </c>
    </row>
    <row r="147" spans="1:4" s="2" customFormat="1" x14ac:dyDescent="0.25">
      <c r="A147" s="118" t="s">
        <v>266</v>
      </c>
      <c r="B147" s="115">
        <v>2144</v>
      </c>
      <c r="C147" s="97" t="s">
        <v>168</v>
      </c>
      <c r="D147" s="46" t="s">
        <v>267</v>
      </c>
    </row>
    <row r="148" spans="1:4" s="2" customFormat="1" x14ac:dyDescent="0.25">
      <c r="A148" s="118" t="s">
        <v>266</v>
      </c>
      <c r="B148" s="115">
        <v>107</v>
      </c>
      <c r="C148" s="97" t="s">
        <v>169</v>
      </c>
      <c r="D148" s="46" t="s">
        <v>267</v>
      </c>
    </row>
    <row r="149" spans="1:4" s="2" customFormat="1" x14ac:dyDescent="0.25">
      <c r="A149" s="118" t="s">
        <v>266</v>
      </c>
      <c r="B149" s="115">
        <v>1659</v>
      </c>
      <c r="C149" s="97" t="s">
        <v>170</v>
      </c>
      <c r="D149" s="46" t="s">
        <v>267</v>
      </c>
    </row>
    <row r="150" spans="1:4" s="2" customFormat="1" x14ac:dyDescent="0.25">
      <c r="A150" s="118" t="s">
        <v>266</v>
      </c>
      <c r="B150" s="115">
        <v>161</v>
      </c>
      <c r="C150" s="97" t="s">
        <v>171</v>
      </c>
      <c r="D150" s="46" t="s">
        <v>267</v>
      </c>
    </row>
    <row r="151" spans="1:4" s="2" customFormat="1" x14ac:dyDescent="0.25">
      <c r="A151" s="118" t="s">
        <v>266</v>
      </c>
      <c r="B151" s="115">
        <v>870</v>
      </c>
      <c r="C151" s="97" t="s">
        <v>172</v>
      </c>
      <c r="D151" s="46" t="s">
        <v>267</v>
      </c>
    </row>
    <row r="152" spans="1:4" s="2" customFormat="1" x14ac:dyDescent="0.25">
      <c r="A152" s="118" t="s">
        <v>266</v>
      </c>
      <c r="B152" s="115">
        <v>107</v>
      </c>
      <c r="C152" s="97" t="s">
        <v>173</v>
      </c>
      <c r="D152" s="46" t="s">
        <v>267</v>
      </c>
    </row>
    <row r="153" spans="1:4" s="2" customFormat="1" x14ac:dyDescent="0.25">
      <c r="A153" s="118" t="s">
        <v>266</v>
      </c>
      <c r="B153" s="115">
        <v>309</v>
      </c>
      <c r="C153" s="97" t="s">
        <v>174</v>
      </c>
      <c r="D153" s="46" t="s">
        <v>267</v>
      </c>
    </row>
    <row r="154" spans="1:4" s="2" customFormat="1" x14ac:dyDescent="0.25">
      <c r="A154" s="118" t="s">
        <v>266</v>
      </c>
      <c r="B154" s="115">
        <v>629</v>
      </c>
      <c r="C154" s="97" t="s">
        <v>175</v>
      </c>
      <c r="D154" s="46" t="s">
        <v>267</v>
      </c>
    </row>
    <row r="155" spans="1:4" s="2" customFormat="1" x14ac:dyDescent="0.25">
      <c r="A155" s="118" t="s">
        <v>266</v>
      </c>
      <c r="B155" s="115">
        <v>270</v>
      </c>
      <c r="C155" s="97" t="s">
        <v>176</v>
      </c>
      <c r="D155" s="46" t="s">
        <v>267</v>
      </c>
    </row>
    <row r="156" spans="1:4" s="2" customFormat="1" x14ac:dyDescent="0.25">
      <c r="A156" s="118" t="s">
        <v>266</v>
      </c>
      <c r="B156" s="115">
        <v>148</v>
      </c>
      <c r="C156" s="97" t="s">
        <v>177</v>
      </c>
      <c r="D156" s="46" t="s">
        <v>267</v>
      </c>
    </row>
    <row r="157" spans="1:4" s="2" customFormat="1" x14ac:dyDescent="0.25">
      <c r="A157" s="118" t="s">
        <v>266</v>
      </c>
      <c r="B157" s="115">
        <v>162</v>
      </c>
      <c r="C157" s="97" t="s">
        <v>178</v>
      </c>
      <c r="D157" s="46" t="s">
        <v>267</v>
      </c>
    </row>
    <row r="158" spans="1:4" s="2" customFormat="1" x14ac:dyDescent="0.25">
      <c r="A158" s="118" t="s">
        <v>266</v>
      </c>
      <c r="B158" s="115">
        <v>254</v>
      </c>
      <c r="C158" s="97" t="s">
        <v>179</v>
      </c>
      <c r="D158" s="46" t="s">
        <v>267</v>
      </c>
    </row>
    <row r="159" spans="1:4" s="2" customFormat="1" x14ac:dyDescent="0.25">
      <c r="A159" s="118" t="s">
        <v>266</v>
      </c>
      <c r="B159" s="115">
        <v>764</v>
      </c>
      <c r="C159" s="97" t="s">
        <v>180</v>
      </c>
      <c r="D159" s="46" t="s">
        <v>267</v>
      </c>
    </row>
    <row r="160" spans="1:4" s="2" customFormat="1" x14ac:dyDescent="0.25">
      <c r="A160" s="118" t="s">
        <v>266</v>
      </c>
      <c r="B160" s="115">
        <v>783</v>
      </c>
      <c r="C160" s="97" t="s">
        <v>181</v>
      </c>
      <c r="D160" s="46" t="s">
        <v>267</v>
      </c>
    </row>
    <row r="161" spans="1:4" s="2" customFormat="1" x14ac:dyDescent="0.25">
      <c r="A161" s="118" t="s">
        <v>266</v>
      </c>
      <c r="B161" s="115">
        <v>348</v>
      </c>
      <c r="C161" s="97" t="s">
        <v>182</v>
      </c>
      <c r="D161" s="46" t="s">
        <v>267</v>
      </c>
    </row>
    <row r="162" spans="1:4" s="2" customFormat="1" x14ac:dyDescent="0.25">
      <c r="A162" s="118" t="s">
        <v>266</v>
      </c>
      <c r="B162" s="115">
        <v>187</v>
      </c>
      <c r="C162" s="97" t="s">
        <v>183</v>
      </c>
      <c r="D162" s="46" t="s">
        <v>267</v>
      </c>
    </row>
    <row r="163" spans="1:4" s="2" customFormat="1" x14ac:dyDescent="0.25">
      <c r="A163" s="118" t="s">
        <v>266</v>
      </c>
      <c r="B163" s="115">
        <v>108</v>
      </c>
      <c r="C163" s="97" t="s">
        <v>184</v>
      </c>
      <c r="D163" s="46" t="s">
        <v>267</v>
      </c>
    </row>
    <row r="164" spans="1:4" s="2" customFormat="1" x14ac:dyDescent="0.25">
      <c r="A164" s="118" t="s">
        <v>266</v>
      </c>
      <c r="B164" s="115">
        <v>401</v>
      </c>
      <c r="C164" s="97" t="s">
        <v>185</v>
      </c>
      <c r="D164" s="46" t="s">
        <v>267</v>
      </c>
    </row>
    <row r="165" spans="1:4" s="2" customFormat="1" x14ac:dyDescent="0.25">
      <c r="A165" s="118" t="s">
        <v>266</v>
      </c>
      <c r="B165" s="115">
        <v>268</v>
      </c>
      <c r="C165" s="97" t="s">
        <v>186</v>
      </c>
      <c r="D165" s="46" t="s">
        <v>267</v>
      </c>
    </row>
    <row r="166" spans="1:4" s="2" customFormat="1" x14ac:dyDescent="0.25">
      <c r="A166" s="118" t="s">
        <v>266</v>
      </c>
      <c r="B166" s="115">
        <v>161</v>
      </c>
      <c r="C166" s="97" t="s">
        <v>187</v>
      </c>
      <c r="D166" s="46" t="s">
        <v>267</v>
      </c>
    </row>
    <row r="167" spans="1:4" s="2" customFormat="1" x14ac:dyDescent="0.25">
      <c r="A167" s="118" t="s">
        <v>266</v>
      </c>
      <c r="B167" s="115">
        <v>606</v>
      </c>
      <c r="C167" s="96" t="s">
        <v>188</v>
      </c>
      <c r="D167" s="46" t="s">
        <v>267</v>
      </c>
    </row>
    <row r="168" spans="1:4" s="2" customFormat="1" x14ac:dyDescent="0.25">
      <c r="A168" s="118" t="s">
        <v>266</v>
      </c>
      <c r="B168" s="115">
        <v>270</v>
      </c>
      <c r="C168" s="96" t="s">
        <v>188</v>
      </c>
      <c r="D168" s="46" t="s">
        <v>267</v>
      </c>
    </row>
    <row r="169" spans="1:4" s="2" customFormat="1" x14ac:dyDescent="0.25">
      <c r="A169" s="118" t="s">
        <v>266</v>
      </c>
      <c r="B169" s="115">
        <v>335</v>
      </c>
      <c r="C169" s="97" t="s">
        <v>189</v>
      </c>
      <c r="D169" s="46" t="s">
        <v>267</v>
      </c>
    </row>
    <row r="170" spans="1:4" s="2" customFormat="1" x14ac:dyDescent="0.25">
      <c r="A170" s="118" t="s">
        <v>266</v>
      </c>
      <c r="B170" s="115">
        <v>27</v>
      </c>
      <c r="C170" s="97" t="s">
        <v>190</v>
      </c>
      <c r="D170" s="46" t="s">
        <v>267</v>
      </c>
    </row>
    <row r="171" spans="1:4" s="2" customFormat="1" x14ac:dyDescent="0.25">
      <c r="A171" s="118" t="s">
        <v>266</v>
      </c>
      <c r="B171" s="115">
        <v>552</v>
      </c>
      <c r="C171" s="97" t="s">
        <v>191</v>
      </c>
      <c r="D171" s="46" t="s">
        <v>267</v>
      </c>
    </row>
    <row r="172" spans="1:4" s="2" customFormat="1" x14ac:dyDescent="0.25">
      <c r="A172" s="118" t="s">
        <v>266</v>
      </c>
      <c r="B172" s="115">
        <v>496</v>
      </c>
      <c r="C172" s="97" t="s">
        <v>192</v>
      </c>
      <c r="D172" s="46" t="s">
        <v>267</v>
      </c>
    </row>
    <row r="173" spans="1:4" s="2" customFormat="1" x14ac:dyDescent="0.25">
      <c r="A173" s="118" t="s">
        <v>266</v>
      </c>
      <c r="B173" s="115">
        <v>268</v>
      </c>
      <c r="C173" s="97" t="s">
        <v>193</v>
      </c>
      <c r="D173" s="46" t="s">
        <v>267</v>
      </c>
    </row>
    <row r="174" spans="1:4" s="2" customFormat="1" x14ac:dyDescent="0.25">
      <c r="A174" s="118" t="s">
        <v>266</v>
      </c>
      <c r="B174" s="115">
        <v>214</v>
      </c>
      <c r="C174" s="97" t="s">
        <v>194</v>
      </c>
      <c r="D174" s="46" t="s">
        <v>267</v>
      </c>
    </row>
    <row r="175" spans="1:4" s="2" customFormat="1" x14ac:dyDescent="0.25">
      <c r="A175" s="118" t="s">
        <v>266</v>
      </c>
      <c r="B175" s="115">
        <v>187</v>
      </c>
      <c r="C175" s="97" t="s">
        <v>195</v>
      </c>
      <c r="D175" s="46" t="s">
        <v>267</v>
      </c>
    </row>
    <row r="176" spans="1:4" s="2" customFormat="1" x14ac:dyDescent="0.25">
      <c r="A176" s="118" t="s">
        <v>266</v>
      </c>
      <c r="B176" s="115">
        <v>228</v>
      </c>
      <c r="C176" s="97" t="s">
        <v>196</v>
      </c>
      <c r="D176" s="46" t="s">
        <v>267</v>
      </c>
    </row>
    <row r="177" spans="1:4" s="2" customFormat="1" x14ac:dyDescent="0.25">
      <c r="A177" s="118" t="s">
        <v>266</v>
      </c>
      <c r="B177" s="115">
        <v>362</v>
      </c>
      <c r="C177" s="97" t="s">
        <v>197</v>
      </c>
      <c r="D177" s="46" t="s">
        <v>267</v>
      </c>
    </row>
    <row r="178" spans="1:4" s="2" customFormat="1" x14ac:dyDescent="0.25">
      <c r="A178" s="118" t="s">
        <v>266</v>
      </c>
      <c r="B178" s="115">
        <v>616</v>
      </c>
      <c r="C178" s="97" t="s">
        <v>198</v>
      </c>
      <c r="D178" s="46" t="s">
        <v>267</v>
      </c>
    </row>
    <row r="179" spans="1:4" s="2" customFormat="1" x14ac:dyDescent="0.25">
      <c r="A179" s="118" t="s">
        <v>266</v>
      </c>
      <c r="B179" s="115">
        <v>405</v>
      </c>
      <c r="C179" s="96" t="s">
        <v>199</v>
      </c>
      <c r="D179" s="46" t="s">
        <v>267</v>
      </c>
    </row>
    <row r="180" spans="1:4" s="2" customFormat="1" x14ac:dyDescent="0.25">
      <c r="A180" s="118" t="s">
        <v>266</v>
      </c>
      <c r="B180" s="115">
        <v>201</v>
      </c>
      <c r="C180" s="96" t="s">
        <v>199</v>
      </c>
      <c r="D180" s="46" t="s">
        <v>267</v>
      </c>
    </row>
    <row r="181" spans="1:4" s="2" customFormat="1" x14ac:dyDescent="0.25">
      <c r="A181" s="118" t="s">
        <v>266</v>
      </c>
      <c r="B181" s="115">
        <v>242</v>
      </c>
      <c r="C181" s="96" t="s">
        <v>200</v>
      </c>
      <c r="D181" s="46" t="s">
        <v>267</v>
      </c>
    </row>
    <row r="182" spans="1:4" s="2" customFormat="1" x14ac:dyDescent="0.25">
      <c r="A182" s="118" t="s">
        <v>266</v>
      </c>
      <c r="B182" s="115">
        <v>189</v>
      </c>
      <c r="C182" s="96" t="s">
        <v>200</v>
      </c>
      <c r="D182" s="46" t="s">
        <v>267</v>
      </c>
    </row>
    <row r="183" spans="1:4" s="2" customFormat="1" x14ac:dyDescent="0.25">
      <c r="A183" s="118" t="s">
        <v>266</v>
      </c>
      <c r="B183" s="115">
        <v>538</v>
      </c>
      <c r="C183" s="97" t="s">
        <v>201</v>
      </c>
      <c r="D183" s="46" t="s">
        <v>267</v>
      </c>
    </row>
    <row r="184" spans="1:4" s="2" customFormat="1" x14ac:dyDescent="0.25">
      <c r="A184" s="118" t="s">
        <v>266</v>
      </c>
      <c r="B184" s="115">
        <v>553</v>
      </c>
      <c r="C184" s="97" t="s">
        <v>202</v>
      </c>
      <c r="D184" s="46" t="s">
        <v>267</v>
      </c>
    </row>
    <row r="185" spans="1:4" s="2" customFormat="1" x14ac:dyDescent="0.25">
      <c r="A185" s="118" t="s">
        <v>266</v>
      </c>
      <c r="B185" s="115">
        <v>320</v>
      </c>
      <c r="C185" s="97" t="s">
        <v>203</v>
      </c>
      <c r="D185" s="46" t="s">
        <v>267</v>
      </c>
    </row>
    <row r="186" spans="1:4" s="2" customFormat="1" x14ac:dyDescent="0.25">
      <c r="A186" s="118" t="s">
        <v>266</v>
      </c>
      <c r="B186" s="115">
        <v>361</v>
      </c>
      <c r="C186" s="97" t="s">
        <v>204</v>
      </c>
      <c r="D186" s="46" t="s">
        <v>267</v>
      </c>
    </row>
    <row r="187" spans="1:4" s="2" customFormat="1" x14ac:dyDescent="0.25">
      <c r="A187" s="118" t="s">
        <v>266</v>
      </c>
      <c r="B187" s="116">
        <v>174</v>
      </c>
      <c r="C187" s="97" t="s">
        <v>205</v>
      </c>
      <c r="D187" s="46" t="s">
        <v>267</v>
      </c>
    </row>
    <row r="188" spans="1:4" s="2" customFormat="1" x14ac:dyDescent="0.25">
      <c r="A188" s="118" t="s">
        <v>266</v>
      </c>
      <c r="B188" s="115">
        <v>683</v>
      </c>
      <c r="C188" s="97" t="s">
        <v>206</v>
      </c>
      <c r="D188" s="46" t="s">
        <v>267</v>
      </c>
    </row>
    <row r="189" spans="1:4" s="2" customFormat="1" x14ac:dyDescent="0.25">
      <c r="A189" s="118" t="s">
        <v>266</v>
      </c>
      <c r="B189" s="115">
        <v>457</v>
      </c>
      <c r="C189" s="106" t="s">
        <v>207</v>
      </c>
      <c r="D189" s="46" t="s">
        <v>267</v>
      </c>
    </row>
    <row r="190" spans="1:4" s="2" customFormat="1" x14ac:dyDescent="0.25">
      <c r="A190" s="118" t="s">
        <v>266</v>
      </c>
      <c r="B190" s="115">
        <v>174</v>
      </c>
      <c r="C190" s="106" t="s">
        <v>208</v>
      </c>
      <c r="D190" s="46" t="s">
        <v>267</v>
      </c>
    </row>
    <row r="191" spans="1:4" s="2" customFormat="1" x14ac:dyDescent="0.25">
      <c r="A191" s="118" t="s">
        <v>266</v>
      </c>
      <c r="B191" s="115">
        <v>240</v>
      </c>
      <c r="C191" s="106" t="s">
        <v>209</v>
      </c>
      <c r="D191" s="46" t="s">
        <v>267</v>
      </c>
    </row>
    <row r="192" spans="1:4" s="2" customFormat="1" x14ac:dyDescent="0.25">
      <c r="A192" s="118" t="s">
        <v>266</v>
      </c>
      <c r="B192" s="115">
        <v>161</v>
      </c>
      <c r="C192" s="106" t="s">
        <v>210</v>
      </c>
      <c r="D192" s="46" t="s">
        <v>267</v>
      </c>
    </row>
    <row r="193" spans="1:4" s="2" customFormat="1" x14ac:dyDescent="0.25">
      <c r="A193" s="118" t="s">
        <v>266</v>
      </c>
      <c r="B193" s="115">
        <v>389</v>
      </c>
      <c r="C193" s="106" t="s">
        <v>211</v>
      </c>
      <c r="D193" s="46" t="s">
        <v>267</v>
      </c>
    </row>
    <row r="194" spans="1:4" s="2" customFormat="1" x14ac:dyDescent="0.25">
      <c r="A194" s="118" t="s">
        <v>266</v>
      </c>
      <c r="B194" s="115">
        <v>54</v>
      </c>
      <c r="C194" s="107" t="s">
        <v>212</v>
      </c>
      <c r="D194" s="46" t="s">
        <v>267</v>
      </c>
    </row>
    <row r="195" spans="1:4" s="2" customFormat="1" x14ac:dyDescent="0.25">
      <c r="A195" s="118" t="s">
        <v>266</v>
      </c>
      <c r="B195" s="115">
        <v>27</v>
      </c>
      <c r="C195" s="107" t="s">
        <v>212</v>
      </c>
      <c r="D195" s="46" t="s">
        <v>267</v>
      </c>
    </row>
    <row r="196" spans="1:4" s="2" customFormat="1" x14ac:dyDescent="0.25">
      <c r="A196" s="118" t="s">
        <v>266</v>
      </c>
      <c r="B196" s="115">
        <v>601</v>
      </c>
      <c r="C196" s="106" t="s">
        <v>213</v>
      </c>
      <c r="D196" s="46" t="s">
        <v>267</v>
      </c>
    </row>
    <row r="197" spans="1:4" s="2" customFormat="1" x14ac:dyDescent="0.25">
      <c r="A197" s="118" t="s">
        <v>266</v>
      </c>
      <c r="B197" s="115">
        <v>456</v>
      </c>
      <c r="C197" s="106" t="s">
        <v>214</v>
      </c>
      <c r="D197" s="46" t="s">
        <v>267</v>
      </c>
    </row>
    <row r="198" spans="1:4" s="2" customFormat="1" x14ac:dyDescent="0.25">
      <c r="A198" s="118" t="s">
        <v>266</v>
      </c>
      <c r="B198" s="115">
        <v>121</v>
      </c>
      <c r="C198" s="97" t="s">
        <v>215</v>
      </c>
      <c r="D198" s="46" t="s">
        <v>267</v>
      </c>
    </row>
    <row r="199" spans="1:4" s="2" customFormat="1" x14ac:dyDescent="0.25">
      <c r="A199" s="118" t="s">
        <v>266</v>
      </c>
      <c r="B199" s="115">
        <v>240</v>
      </c>
      <c r="C199" s="97" t="s">
        <v>216</v>
      </c>
      <c r="D199" s="46" t="s">
        <v>267</v>
      </c>
    </row>
    <row r="200" spans="1:4" s="2" customFormat="1" x14ac:dyDescent="0.25">
      <c r="A200" s="118" t="s">
        <v>266</v>
      </c>
      <c r="B200" s="115">
        <v>162</v>
      </c>
      <c r="C200" s="97" t="s">
        <v>217</v>
      </c>
      <c r="D200" s="46" t="s">
        <v>267</v>
      </c>
    </row>
    <row r="201" spans="1:4" s="2" customFormat="1" x14ac:dyDescent="0.25">
      <c r="A201" s="118" t="s">
        <v>266</v>
      </c>
      <c r="B201" s="115">
        <v>374</v>
      </c>
      <c r="C201" s="97" t="s">
        <v>218</v>
      </c>
      <c r="D201" s="46" t="s">
        <v>267</v>
      </c>
    </row>
    <row r="202" spans="1:4" s="2" customFormat="1" x14ac:dyDescent="0.25">
      <c r="A202" s="118" t="s">
        <v>266</v>
      </c>
      <c r="B202" s="115">
        <v>27</v>
      </c>
      <c r="C202" s="97" t="s">
        <v>219</v>
      </c>
      <c r="D202" s="46" t="s">
        <v>267</v>
      </c>
    </row>
    <row r="203" spans="1:4" s="2" customFormat="1" x14ac:dyDescent="0.25">
      <c r="A203" s="118" t="s">
        <v>266</v>
      </c>
      <c r="B203" s="115">
        <v>348</v>
      </c>
      <c r="C203" s="97" t="s">
        <v>220</v>
      </c>
      <c r="D203" s="46" t="s">
        <v>267</v>
      </c>
    </row>
    <row r="204" spans="1:4" s="2" customFormat="1" x14ac:dyDescent="0.25">
      <c r="A204" s="118" t="s">
        <v>266</v>
      </c>
      <c r="B204" s="115">
        <v>40</v>
      </c>
      <c r="C204" s="97" t="s">
        <v>221</v>
      </c>
      <c r="D204" s="46" t="s">
        <v>267</v>
      </c>
    </row>
    <row r="205" spans="1:4" s="2" customFormat="1" x14ac:dyDescent="0.25">
      <c r="A205" s="118" t="s">
        <v>266</v>
      </c>
      <c r="B205" s="115">
        <v>937</v>
      </c>
      <c r="C205" s="97" t="s">
        <v>222</v>
      </c>
      <c r="D205" s="46" t="s">
        <v>267</v>
      </c>
    </row>
    <row r="206" spans="1:4" s="2" customFormat="1" x14ac:dyDescent="0.25">
      <c r="A206" s="118" t="s">
        <v>266</v>
      </c>
      <c r="B206" s="115">
        <v>228</v>
      </c>
      <c r="C206" s="97" t="s">
        <v>223</v>
      </c>
      <c r="D206" s="46" t="s">
        <v>267</v>
      </c>
    </row>
    <row r="207" spans="1:4" s="2" customFormat="1" x14ac:dyDescent="0.25">
      <c r="A207" s="118" t="s">
        <v>266</v>
      </c>
      <c r="B207" s="115">
        <v>723</v>
      </c>
      <c r="C207" s="97" t="s">
        <v>224</v>
      </c>
      <c r="D207" s="46" t="s">
        <v>267</v>
      </c>
    </row>
    <row r="208" spans="1:4" s="2" customFormat="1" x14ac:dyDescent="0.25">
      <c r="A208" s="118" t="s">
        <v>266</v>
      </c>
      <c r="B208" s="115">
        <v>256</v>
      </c>
      <c r="C208" s="97" t="s">
        <v>225</v>
      </c>
      <c r="D208" s="46" t="s">
        <v>267</v>
      </c>
    </row>
    <row r="209" spans="1:4" s="2" customFormat="1" x14ac:dyDescent="0.25">
      <c r="A209" s="118" t="s">
        <v>266</v>
      </c>
      <c r="B209" s="115">
        <v>486</v>
      </c>
      <c r="C209" s="97" t="s">
        <v>226</v>
      </c>
      <c r="D209" s="46" t="s">
        <v>267</v>
      </c>
    </row>
    <row r="210" spans="1:4" s="2" customFormat="1" x14ac:dyDescent="0.25">
      <c r="A210" s="118" t="s">
        <v>266</v>
      </c>
      <c r="B210" s="115">
        <v>40</v>
      </c>
      <c r="C210" s="97" t="s">
        <v>227</v>
      </c>
      <c r="D210" s="46" t="s">
        <v>267</v>
      </c>
    </row>
    <row r="211" spans="1:4" s="2" customFormat="1" x14ac:dyDescent="0.25">
      <c r="A211" s="118" t="s">
        <v>266</v>
      </c>
      <c r="B211" s="115">
        <v>135</v>
      </c>
      <c r="C211" s="97" t="s">
        <v>228</v>
      </c>
      <c r="D211" s="46" t="s">
        <v>267</v>
      </c>
    </row>
    <row r="212" spans="1:4" s="2" customFormat="1" x14ac:dyDescent="0.25">
      <c r="A212" s="118" t="s">
        <v>266</v>
      </c>
      <c r="B212" s="115">
        <v>134</v>
      </c>
      <c r="C212" s="96" t="s">
        <v>229</v>
      </c>
      <c r="D212" s="46" t="s">
        <v>267</v>
      </c>
    </row>
    <row r="213" spans="1:4" s="2" customFormat="1" x14ac:dyDescent="0.25">
      <c r="A213" s="118" t="s">
        <v>266</v>
      </c>
      <c r="B213" s="115">
        <v>81</v>
      </c>
      <c r="C213" s="96" t="s">
        <v>229</v>
      </c>
      <c r="D213" s="46" t="s">
        <v>267</v>
      </c>
    </row>
    <row r="214" spans="1:4" s="2" customFormat="1" x14ac:dyDescent="0.25">
      <c r="A214" s="118" t="s">
        <v>266</v>
      </c>
      <c r="B214" s="115">
        <v>107</v>
      </c>
      <c r="C214" s="97" t="s">
        <v>230</v>
      </c>
      <c r="D214" s="46" t="s">
        <v>267</v>
      </c>
    </row>
    <row r="215" spans="1:4" s="2" customFormat="1" x14ac:dyDescent="0.25">
      <c r="A215" s="118" t="s">
        <v>266</v>
      </c>
      <c r="B215" s="115">
        <v>94</v>
      </c>
      <c r="C215" s="97" t="s">
        <v>231</v>
      </c>
      <c r="D215" s="46" t="s">
        <v>267</v>
      </c>
    </row>
    <row r="216" spans="1:4" s="2" customFormat="1" x14ac:dyDescent="0.25">
      <c r="A216" s="118" t="s">
        <v>266</v>
      </c>
      <c r="B216" s="115">
        <v>390</v>
      </c>
      <c r="C216" s="97" t="s">
        <v>232</v>
      </c>
      <c r="D216" s="46" t="s">
        <v>267</v>
      </c>
    </row>
    <row r="217" spans="1:4" s="2" customFormat="1" x14ac:dyDescent="0.25">
      <c r="A217" s="118" t="s">
        <v>266</v>
      </c>
      <c r="B217" s="115">
        <v>227</v>
      </c>
      <c r="C217" s="97" t="s">
        <v>233</v>
      </c>
      <c r="D217" s="46" t="s">
        <v>267</v>
      </c>
    </row>
    <row r="218" spans="1:4" s="2" customFormat="1" x14ac:dyDescent="0.25">
      <c r="A218" s="118" t="s">
        <v>266</v>
      </c>
      <c r="B218" s="115">
        <v>578</v>
      </c>
      <c r="C218" s="97" t="s">
        <v>234</v>
      </c>
      <c r="D218" s="46" t="s">
        <v>267</v>
      </c>
    </row>
    <row r="219" spans="1:4" s="2" customFormat="1" x14ac:dyDescent="0.25">
      <c r="A219" s="118" t="s">
        <v>266</v>
      </c>
      <c r="B219" s="115">
        <v>40</v>
      </c>
      <c r="C219" s="97" t="s">
        <v>235</v>
      </c>
      <c r="D219" s="46" t="s">
        <v>267</v>
      </c>
    </row>
    <row r="220" spans="1:4" s="2" customFormat="1" x14ac:dyDescent="0.25">
      <c r="A220" s="118" t="s">
        <v>266</v>
      </c>
      <c r="B220" s="115">
        <v>201</v>
      </c>
      <c r="C220" s="96" t="s">
        <v>236</v>
      </c>
      <c r="D220" s="46" t="s">
        <v>267</v>
      </c>
    </row>
    <row r="221" spans="1:4" s="2" customFormat="1" x14ac:dyDescent="0.25">
      <c r="A221" s="118" t="s">
        <v>266</v>
      </c>
      <c r="B221" s="115">
        <v>174</v>
      </c>
      <c r="C221" s="96" t="s">
        <v>236</v>
      </c>
      <c r="D221" s="46" t="s">
        <v>267</v>
      </c>
    </row>
    <row r="222" spans="1:4" s="2" customFormat="1" x14ac:dyDescent="0.25">
      <c r="A222" s="118" t="s">
        <v>266</v>
      </c>
      <c r="B222" s="115">
        <v>1084</v>
      </c>
      <c r="C222" s="96" t="s">
        <v>237</v>
      </c>
      <c r="D222" s="46" t="s">
        <v>267</v>
      </c>
    </row>
    <row r="223" spans="1:4" s="2" customFormat="1" x14ac:dyDescent="0.25">
      <c r="A223" s="118" t="s">
        <v>266</v>
      </c>
      <c r="B223" s="115">
        <v>54</v>
      </c>
      <c r="C223" s="96" t="s">
        <v>237</v>
      </c>
      <c r="D223" s="46" t="s">
        <v>267</v>
      </c>
    </row>
    <row r="224" spans="1:4" s="2" customFormat="1" x14ac:dyDescent="0.25">
      <c r="A224" s="118" t="s">
        <v>266</v>
      </c>
      <c r="B224" s="115">
        <v>361</v>
      </c>
      <c r="C224" s="96" t="s">
        <v>238</v>
      </c>
      <c r="D224" s="46" t="s">
        <v>267</v>
      </c>
    </row>
    <row r="225" spans="1:4" s="2" customFormat="1" x14ac:dyDescent="0.25">
      <c r="A225" s="118" t="s">
        <v>266</v>
      </c>
      <c r="B225" s="115">
        <v>27</v>
      </c>
      <c r="C225" s="96" t="s">
        <v>238</v>
      </c>
      <c r="D225" s="46" t="s">
        <v>267</v>
      </c>
    </row>
    <row r="226" spans="1:4" s="2" customFormat="1" x14ac:dyDescent="0.25">
      <c r="A226" s="118" t="s">
        <v>266</v>
      </c>
      <c r="B226" s="115">
        <v>27</v>
      </c>
      <c r="C226" s="97" t="s">
        <v>239</v>
      </c>
      <c r="D226" s="46" t="s">
        <v>267</v>
      </c>
    </row>
    <row r="227" spans="1:4" s="2" customFormat="1" x14ac:dyDescent="0.25">
      <c r="A227" s="118" t="s">
        <v>266</v>
      </c>
      <c r="B227" s="115">
        <v>832</v>
      </c>
      <c r="C227" s="97" t="s">
        <v>240</v>
      </c>
      <c r="D227" s="46" t="s">
        <v>267</v>
      </c>
    </row>
    <row r="228" spans="1:4" s="2" customFormat="1" x14ac:dyDescent="0.25">
      <c r="A228" s="118" t="s">
        <v>266</v>
      </c>
      <c r="B228" s="115">
        <v>336</v>
      </c>
      <c r="C228" s="99" t="s">
        <v>241</v>
      </c>
      <c r="D228" s="46" t="s">
        <v>267</v>
      </c>
    </row>
    <row r="229" spans="1:4" s="2" customFormat="1" x14ac:dyDescent="0.25">
      <c r="A229" s="118" t="s">
        <v>266</v>
      </c>
      <c r="B229" s="115">
        <v>27</v>
      </c>
      <c r="C229" s="99" t="s">
        <v>241</v>
      </c>
      <c r="D229" s="46" t="s">
        <v>267</v>
      </c>
    </row>
    <row r="230" spans="1:4" s="2" customFormat="1" x14ac:dyDescent="0.25">
      <c r="A230" s="118" t="s">
        <v>266</v>
      </c>
      <c r="B230" s="115">
        <v>27</v>
      </c>
      <c r="C230" s="108" t="s">
        <v>242</v>
      </c>
      <c r="D230" s="46" t="s">
        <v>267</v>
      </c>
    </row>
    <row r="231" spans="1:4" s="2" customFormat="1" x14ac:dyDescent="0.25">
      <c r="A231" s="118" t="s">
        <v>266</v>
      </c>
      <c r="B231" s="115">
        <v>361</v>
      </c>
      <c r="C231" s="108" t="s">
        <v>242</v>
      </c>
      <c r="D231" s="46" t="s">
        <v>267</v>
      </c>
    </row>
    <row r="232" spans="1:4" s="2" customFormat="1" x14ac:dyDescent="0.25">
      <c r="A232" s="118" t="s">
        <v>266</v>
      </c>
      <c r="B232" s="115">
        <v>242</v>
      </c>
      <c r="C232" s="109" t="s">
        <v>243</v>
      </c>
      <c r="D232" s="46" t="s">
        <v>267</v>
      </c>
    </row>
    <row r="233" spans="1:4" s="2" customFormat="1" x14ac:dyDescent="0.25">
      <c r="A233" s="118" t="s">
        <v>266</v>
      </c>
      <c r="B233" s="115">
        <v>428</v>
      </c>
      <c r="C233" s="109" t="s">
        <v>244</v>
      </c>
      <c r="D233" s="46" t="s">
        <v>267</v>
      </c>
    </row>
    <row r="234" spans="1:4" s="2" customFormat="1" x14ac:dyDescent="0.25">
      <c r="A234" s="118" t="s">
        <v>266</v>
      </c>
      <c r="B234" s="115">
        <v>442</v>
      </c>
      <c r="C234" s="109" t="s">
        <v>245</v>
      </c>
      <c r="D234" s="46" t="s">
        <v>267</v>
      </c>
    </row>
    <row r="235" spans="1:4" s="2" customFormat="1" x14ac:dyDescent="0.25">
      <c r="A235" s="118" t="s">
        <v>266</v>
      </c>
      <c r="B235" s="115">
        <v>869</v>
      </c>
      <c r="C235" s="97" t="s">
        <v>246</v>
      </c>
      <c r="D235" s="46" t="s">
        <v>267</v>
      </c>
    </row>
    <row r="236" spans="1:4" s="2" customFormat="1" x14ac:dyDescent="0.25">
      <c r="A236" s="118" t="s">
        <v>266</v>
      </c>
      <c r="B236" s="115">
        <v>513</v>
      </c>
      <c r="C236" s="97" t="s">
        <v>247</v>
      </c>
      <c r="D236" s="46" t="s">
        <v>267</v>
      </c>
    </row>
    <row r="237" spans="1:4" s="2" customFormat="1" x14ac:dyDescent="0.25">
      <c r="A237" s="118" t="s">
        <v>266</v>
      </c>
      <c r="B237" s="115">
        <v>817</v>
      </c>
      <c r="C237" s="96" t="s">
        <v>248</v>
      </c>
      <c r="D237" s="46" t="s">
        <v>267</v>
      </c>
    </row>
    <row r="238" spans="1:4" s="2" customFormat="1" x14ac:dyDescent="0.25">
      <c r="A238" s="118" t="s">
        <v>266</v>
      </c>
      <c r="B238" s="115">
        <v>243</v>
      </c>
      <c r="C238" s="96" t="s">
        <v>248</v>
      </c>
      <c r="D238" s="46" t="s">
        <v>267</v>
      </c>
    </row>
    <row r="239" spans="1:4" s="2" customFormat="1" x14ac:dyDescent="0.25">
      <c r="A239" s="118" t="s">
        <v>266</v>
      </c>
      <c r="B239" s="115">
        <v>161</v>
      </c>
      <c r="C239" s="110" t="s">
        <v>249</v>
      </c>
      <c r="D239" s="46" t="s">
        <v>267</v>
      </c>
    </row>
    <row r="240" spans="1:4" s="2" customFormat="1" x14ac:dyDescent="0.25">
      <c r="A240" s="118" t="s">
        <v>266</v>
      </c>
      <c r="B240" s="115">
        <v>522</v>
      </c>
      <c r="C240" s="111" t="s">
        <v>250</v>
      </c>
      <c r="D240" s="46" t="s">
        <v>267</v>
      </c>
    </row>
    <row r="241" spans="1:4" s="2" customFormat="1" x14ac:dyDescent="0.25">
      <c r="A241" s="118" t="s">
        <v>266</v>
      </c>
      <c r="B241" s="115">
        <v>54</v>
      </c>
      <c r="C241" s="111" t="s">
        <v>250</v>
      </c>
      <c r="D241" s="46" t="s">
        <v>267</v>
      </c>
    </row>
    <row r="242" spans="1:4" s="2" customFormat="1" x14ac:dyDescent="0.25">
      <c r="A242" s="118" t="s">
        <v>266</v>
      </c>
      <c r="B242" s="115">
        <v>642</v>
      </c>
      <c r="C242" s="110" t="s">
        <v>251</v>
      </c>
      <c r="D242" s="46" t="s">
        <v>267</v>
      </c>
    </row>
    <row r="243" spans="1:4" s="2" customFormat="1" x14ac:dyDescent="0.25">
      <c r="A243" s="118" t="s">
        <v>266</v>
      </c>
      <c r="B243" s="115">
        <v>432</v>
      </c>
      <c r="C243" s="110" t="s">
        <v>252</v>
      </c>
      <c r="D243" s="46" t="s">
        <v>267</v>
      </c>
    </row>
    <row r="244" spans="1:4" s="2" customFormat="1" x14ac:dyDescent="0.25">
      <c r="A244" s="118" t="s">
        <v>266</v>
      </c>
      <c r="B244" s="115">
        <v>540</v>
      </c>
      <c r="C244" s="111" t="s">
        <v>253</v>
      </c>
      <c r="D244" s="46" t="s">
        <v>267</v>
      </c>
    </row>
    <row r="245" spans="1:4" s="2" customFormat="1" x14ac:dyDescent="0.25">
      <c r="A245" s="118" t="s">
        <v>266</v>
      </c>
      <c r="B245" s="115">
        <v>2700</v>
      </c>
      <c r="C245" s="111" t="s">
        <v>253</v>
      </c>
      <c r="D245" s="46" t="s">
        <v>267</v>
      </c>
    </row>
    <row r="246" spans="1:4" s="2" customFormat="1" x14ac:dyDescent="0.25">
      <c r="A246" s="118" t="s">
        <v>266</v>
      </c>
      <c r="B246" s="115">
        <v>188</v>
      </c>
      <c r="C246" s="110" t="s">
        <v>254</v>
      </c>
      <c r="D246" s="46" t="s">
        <v>267</v>
      </c>
    </row>
    <row r="247" spans="1:4" s="2" customFormat="1" x14ac:dyDescent="0.25">
      <c r="A247" s="118" t="s">
        <v>266</v>
      </c>
      <c r="B247" s="115">
        <v>864</v>
      </c>
      <c r="C247" s="110" t="s">
        <v>255</v>
      </c>
      <c r="D247" s="46" t="s">
        <v>267</v>
      </c>
    </row>
    <row r="248" spans="1:4" s="2" customFormat="1" x14ac:dyDescent="0.25">
      <c r="A248" s="118" t="s">
        <v>266</v>
      </c>
      <c r="B248" s="115">
        <v>374</v>
      </c>
      <c r="C248" s="110" t="s">
        <v>256</v>
      </c>
      <c r="D248" s="46" t="s">
        <v>267</v>
      </c>
    </row>
    <row r="249" spans="1:4" s="2" customFormat="1" x14ac:dyDescent="0.25">
      <c r="A249" s="118" t="s">
        <v>266</v>
      </c>
      <c r="B249" s="115">
        <v>415</v>
      </c>
      <c r="C249" s="110" t="s">
        <v>257</v>
      </c>
      <c r="D249" s="46" t="s">
        <v>267</v>
      </c>
    </row>
    <row r="250" spans="1:4" s="2" customFormat="1" x14ac:dyDescent="0.25">
      <c r="A250" s="118" t="s">
        <v>266</v>
      </c>
      <c r="B250" s="115">
        <v>561</v>
      </c>
      <c r="C250" s="110" t="s">
        <v>258</v>
      </c>
      <c r="D250" s="46" t="s">
        <v>267</v>
      </c>
    </row>
    <row r="251" spans="1:4" s="2" customFormat="1" x14ac:dyDescent="0.25">
      <c r="A251" s="118" t="s">
        <v>266</v>
      </c>
      <c r="B251" s="115">
        <v>432</v>
      </c>
      <c r="C251" s="110" t="s">
        <v>259</v>
      </c>
      <c r="D251" s="46" t="s">
        <v>267</v>
      </c>
    </row>
    <row r="252" spans="1:4" s="2" customFormat="1" x14ac:dyDescent="0.25">
      <c r="A252" s="118" t="s">
        <v>266</v>
      </c>
      <c r="B252" s="115">
        <v>509</v>
      </c>
      <c r="C252" s="112" t="s">
        <v>260</v>
      </c>
      <c r="D252" s="46" t="s">
        <v>267</v>
      </c>
    </row>
    <row r="253" spans="1:4" s="2" customFormat="1" x14ac:dyDescent="0.25">
      <c r="A253" s="118" t="s">
        <v>266</v>
      </c>
      <c r="B253" s="115">
        <v>978</v>
      </c>
      <c r="C253" s="112" t="s">
        <v>261</v>
      </c>
      <c r="D253" s="46" t="s">
        <v>267</v>
      </c>
    </row>
    <row r="254" spans="1:4" s="2" customFormat="1" x14ac:dyDescent="0.25">
      <c r="A254" s="118" t="s">
        <v>266</v>
      </c>
      <c r="B254" s="117">
        <v>54</v>
      </c>
      <c r="C254" s="113" t="s">
        <v>262</v>
      </c>
      <c r="D254" s="46" t="s">
        <v>267</v>
      </c>
    </row>
    <row r="255" spans="1:4" s="2" customFormat="1" x14ac:dyDescent="0.25">
      <c r="A255" s="118" t="s">
        <v>266</v>
      </c>
      <c r="B255" s="115">
        <v>560</v>
      </c>
      <c r="C255" s="114" t="s">
        <v>263</v>
      </c>
      <c r="D255" s="46" t="s">
        <v>267</v>
      </c>
    </row>
    <row r="256" spans="1:4" s="2" customFormat="1" x14ac:dyDescent="0.25">
      <c r="A256" s="118" t="s">
        <v>266</v>
      </c>
      <c r="B256" s="115">
        <v>80</v>
      </c>
      <c r="C256" s="110" t="s">
        <v>264</v>
      </c>
      <c r="D256" s="46" t="s">
        <v>267</v>
      </c>
    </row>
    <row r="257" spans="1:4" s="2" customFormat="1" x14ac:dyDescent="0.25">
      <c r="A257" s="118" t="s">
        <v>266</v>
      </c>
      <c r="B257" s="115">
        <v>656</v>
      </c>
      <c r="C257" s="110" t="s">
        <v>265</v>
      </c>
      <c r="D257" s="46" t="s">
        <v>267</v>
      </c>
    </row>
    <row r="258" spans="1:4" s="2" customFormat="1" x14ac:dyDescent="0.25">
      <c r="A258" s="40" t="s">
        <v>63</v>
      </c>
      <c r="B258" s="44">
        <v>5687.55</v>
      </c>
      <c r="C258" s="45" t="s">
        <v>297</v>
      </c>
      <c r="D258" s="46" t="s">
        <v>271</v>
      </c>
    </row>
    <row r="259" spans="1:4" s="2" customFormat="1" x14ac:dyDescent="0.25">
      <c r="A259" s="29" t="s">
        <v>38</v>
      </c>
      <c r="B259" s="44">
        <v>550</v>
      </c>
      <c r="C259" s="52" t="s">
        <v>298</v>
      </c>
      <c r="D259" s="46" t="s">
        <v>271</v>
      </c>
    </row>
    <row r="260" spans="1:4" s="2" customFormat="1" ht="15.75" thickBot="1" x14ac:dyDescent="0.3">
      <c r="A260" s="53"/>
      <c r="B260" s="54"/>
      <c r="C260" s="55"/>
      <c r="D260" s="56"/>
    </row>
    <row r="261" spans="1:4" ht="32.25" thickBot="1" x14ac:dyDescent="0.3">
      <c r="A261" s="57" t="s">
        <v>9</v>
      </c>
      <c r="B261" s="58">
        <f>B265+B269+B273+B276</f>
        <v>0</v>
      </c>
      <c r="C261" s="59"/>
      <c r="D261" s="60"/>
    </row>
    <row r="262" spans="1:4" ht="31.5" x14ac:dyDescent="0.25">
      <c r="A262" s="61" t="s">
        <v>10</v>
      </c>
      <c r="B262" s="62"/>
      <c r="C262" s="3"/>
      <c r="D262" s="63"/>
    </row>
    <row r="263" spans="1:4" ht="15.75" x14ac:dyDescent="0.25">
      <c r="A263" s="64"/>
      <c r="B263" s="65"/>
      <c r="C263" s="66"/>
      <c r="D263" s="67"/>
    </row>
    <row r="264" spans="1:4" ht="15.75" x14ac:dyDescent="0.25">
      <c r="A264" s="64"/>
      <c r="B264" s="65"/>
      <c r="C264" s="66"/>
      <c r="D264" s="67"/>
    </row>
    <row r="265" spans="1:4" ht="15.75" x14ac:dyDescent="0.25">
      <c r="A265" s="68" t="s">
        <v>11</v>
      </c>
      <c r="B265" s="69">
        <f>SUM(B266:B268)</f>
        <v>0</v>
      </c>
      <c r="C265" s="66"/>
      <c r="D265" s="67"/>
    </row>
    <row r="266" spans="1:4" ht="15.75" x14ac:dyDescent="0.25">
      <c r="A266" s="64" t="s">
        <v>12</v>
      </c>
      <c r="B266" s="70"/>
      <c r="C266" s="71"/>
      <c r="D266" s="72"/>
    </row>
    <row r="267" spans="1:4" ht="15.75" x14ac:dyDescent="0.25">
      <c r="A267" s="64"/>
      <c r="B267" s="73"/>
      <c r="C267" s="71"/>
      <c r="D267" s="72"/>
    </row>
    <row r="268" spans="1:4" ht="15.75" x14ac:dyDescent="0.25">
      <c r="A268" s="64"/>
      <c r="B268" s="73"/>
      <c r="C268" s="74"/>
      <c r="D268" s="75"/>
    </row>
    <row r="269" spans="1:4" ht="63" x14ac:dyDescent="0.25">
      <c r="A269" s="68" t="s">
        <v>13</v>
      </c>
      <c r="B269" s="69">
        <f>SUM(B270:B272)</f>
        <v>0</v>
      </c>
      <c r="C269" s="76"/>
      <c r="D269" s="77"/>
    </row>
    <row r="270" spans="1:4" ht="63" x14ac:dyDescent="0.25">
      <c r="A270" s="64" t="s">
        <v>14</v>
      </c>
      <c r="B270" s="65"/>
      <c r="C270" s="73"/>
      <c r="D270" s="78"/>
    </row>
    <row r="271" spans="1:4" ht="15.75" x14ac:dyDescent="0.25">
      <c r="A271" s="64"/>
      <c r="B271" s="65"/>
      <c r="C271" s="73"/>
      <c r="D271" s="78"/>
    </row>
    <row r="272" spans="1:4" ht="15.75" x14ac:dyDescent="0.25">
      <c r="A272" s="64"/>
      <c r="B272" s="65"/>
      <c r="C272" s="74"/>
      <c r="D272" s="79"/>
    </row>
    <row r="273" spans="1:4" ht="47.25" x14ac:dyDescent="0.25">
      <c r="A273" s="68" t="s">
        <v>15</v>
      </c>
      <c r="B273" s="69">
        <f>SUM(B274:B275)</f>
        <v>0</v>
      </c>
      <c r="C273" s="76"/>
      <c r="D273" s="77"/>
    </row>
    <row r="274" spans="1:4" ht="47.25" x14ac:dyDescent="0.25">
      <c r="A274" s="64" t="s">
        <v>16</v>
      </c>
      <c r="B274" s="65"/>
      <c r="C274" s="80"/>
      <c r="D274" s="81"/>
    </row>
    <row r="275" spans="1:4" ht="15.75" x14ac:dyDescent="0.25">
      <c r="A275" s="64"/>
      <c r="B275" s="65"/>
      <c r="C275" s="80"/>
      <c r="D275" s="81"/>
    </row>
    <row r="276" spans="1:4" ht="15.75" x14ac:dyDescent="0.25">
      <c r="A276" s="68" t="s">
        <v>17</v>
      </c>
      <c r="B276" s="69">
        <f>SUM(B277:B293)</f>
        <v>0</v>
      </c>
      <c r="C276" s="76"/>
      <c r="D276" s="77"/>
    </row>
    <row r="277" spans="1:4" ht="15.75" x14ac:dyDescent="0.25">
      <c r="A277" s="64" t="s">
        <v>18</v>
      </c>
      <c r="B277" s="73"/>
      <c r="C277" s="80"/>
      <c r="D277" s="81"/>
    </row>
    <row r="278" spans="1:4" ht="15.75" x14ac:dyDescent="0.25">
      <c r="A278" s="82"/>
      <c r="B278" s="73"/>
      <c r="C278" s="80"/>
      <c r="D278" s="81"/>
    </row>
    <row r="279" spans="1:4" ht="15.75" x14ac:dyDescent="0.25">
      <c r="A279" s="82"/>
      <c r="B279" s="73"/>
      <c r="C279" s="80"/>
      <c r="D279" s="81"/>
    </row>
    <row r="280" spans="1:4" ht="15.75" x14ac:dyDescent="0.25">
      <c r="A280" s="82"/>
      <c r="B280" s="73"/>
      <c r="C280" s="80"/>
      <c r="D280" s="81"/>
    </row>
    <row r="281" spans="1:4" ht="15.75" x14ac:dyDescent="0.25">
      <c r="A281" s="82"/>
      <c r="B281" s="73"/>
      <c r="C281" s="80"/>
      <c r="D281" s="81"/>
    </row>
    <row r="282" spans="1:4" ht="15.75" x14ac:dyDescent="0.25">
      <c r="A282" s="82"/>
      <c r="B282" s="73"/>
      <c r="C282" s="80"/>
      <c r="D282" s="81"/>
    </row>
    <row r="283" spans="1:4" ht="15.75" x14ac:dyDescent="0.25">
      <c r="A283" s="82"/>
      <c r="B283" s="73"/>
      <c r="C283" s="80"/>
      <c r="D283" s="81"/>
    </row>
    <row r="284" spans="1:4" ht="15.75" x14ac:dyDescent="0.25">
      <c r="A284" s="82"/>
      <c r="B284" s="73"/>
      <c r="C284" s="80"/>
      <c r="D284" s="81"/>
    </row>
    <row r="285" spans="1:4" ht="15.75" x14ac:dyDescent="0.25">
      <c r="A285" s="82"/>
      <c r="B285" s="73"/>
      <c r="C285" s="80"/>
      <c r="D285" s="81"/>
    </row>
    <row r="286" spans="1:4" ht="15.75" x14ac:dyDescent="0.25">
      <c r="A286" s="82"/>
      <c r="B286" s="73"/>
      <c r="C286" s="80"/>
      <c r="D286" s="81"/>
    </row>
    <row r="287" spans="1:4" ht="15.75" x14ac:dyDescent="0.25">
      <c r="A287" s="82"/>
      <c r="B287" s="73"/>
      <c r="C287" s="80"/>
      <c r="D287" s="81"/>
    </row>
    <row r="288" spans="1:4" ht="15.75" x14ac:dyDescent="0.25">
      <c r="A288" s="82"/>
      <c r="B288" s="73"/>
      <c r="C288" s="80"/>
      <c r="D288" s="81"/>
    </row>
    <row r="289" spans="1:4" ht="15.75" x14ac:dyDescent="0.25">
      <c r="A289" s="82"/>
      <c r="B289" s="73"/>
      <c r="C289" s="80"/>
      <c r="D289" s="81"/>
    </row>
    <row r="290" spans="1:4" ht="15.75" x14ac:dyDescent="0.25">
      <c r="A290" s="82"/>
      <c r="B290" s="73"/>
      <c r="C290" s="80"/>
      <c r="D290" s="81"/>
    </row>
    <row r="291" spans="1:4" ht="15.75" x14ac:dyDescent="0.25">
      <c r="A291" s="82"/>
      <c r="B291" s="73"/>
      <c r="C291" s="80"/>
      <c r="D291" s="81"/>
    </row>
    <row r="292" spans="1:4" ht="15.75" x14ac:dyDescent="0.25">
      <c r="A292" s="82"/>
      <c r="B292" s="73"/>
      <c r="C292" s="80"/>
      <c r="D292" s="81"/>
    </row>
    <row r="293" spans="1:4" ht="16.5" thickBot="1" x14ac:dyDescent="0.3">
      <c r="A293" s="82"/>
      <c r="B293" s="73"/>
      <c r="C293" s="80"/>
      <c r="D293" s="81"/>
    </row>
    <row r="294" spans="1:4" ht="16.5" thickBot="1" x14ac:dyDescent="0.3">
      <c r="A294" s="83" t="s">
        <v>19</v>
      </c>
      <c r="B294" s="84">
        <f>B18+B29+B261</f>
        <v>307731.82</v>
      </c>
      <c r="C294" s="18"/>
      <c r="D294" s="11"/>
    </row>
  </sheetData>
  <conditionalFormatting sqref="C193">
    <cfRule type="duplicateValues" dxfId="2" priority="3"/>
  </conditionalFormatting>
  <conditionalFormatting sqref="B187">
    <cfRule type="duplicateValues" dxfId="1" priority="2"/>
  </conditionalFormatting>
  <conditionalFormatting sqref="B193:B195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29" workbookViewId="0">
      <selection activeCell="D46" sqref="D46"/>
    </sheetView>
  </sheetViews>
  <sheetFormatPr defaultRowHeight="15" x14ac:dyDescent="0.25"/>
  <cols>
    <col min="1" max="1" width="28.28515625" customWidth="1"/>
    <col min="2" max="2" width="31.7109375" customWidth="1"/>
    <col min="3" max="3" width="36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SUM(B30:B46)</f>
        <v>547639.1</v>
      </c>
      <c r="C29" s="16"/>
      <c r="D29" s="17"/>
    </row>
    <row r="30" spans="1:4" s="2" customFormat="1" x14ac:dyDescent="0.25">
      <c r="A30" s="87" t="s">
        <v>269</v>
      </c>
      <c r="B30" s="41">
        <v>537000</v>
      </c>
      <c r="C30" s="85" t="s">
        <v>268</v>
      </c>
      <c r="D30" s="86" t="s">
        <v>270</v>
      </c>
    </row>
    <row r="31" spans="1:4" s="2" customFormat="1" x14ac:dyDescent="0.25">
      <c r="A31" s="87" t="s">
        <v>24</v>
      </c>
      <c r="B31" s="41">
        <v>632.82000000000005</v>
      </c>
      <c r="C31" s="85" t="s">
        <v>23</v>
      </c>
      <c r="D31" s="86" t="s">
        <v>272</v>
      </c>
    </row>
    <row r="32" spans="1:4" s="2" customFormat="1" x14ac:dyDescent="0.25">
      <c r="A32" s="87" t="s">
        <v>63</v>
      </c>
      <c r="B32" s="41">
        <v>2018.24</v>
      </c>
      <c r="C32" s="85" t="s">
        <v>62</v>
      </c>
      <c r="D32" s="86" t="s">
        <v>271</v>
      </c>
    </row>
    <row r="33" spans="1:4" s="2" customFormat="1" x14ac:dyDescent="0.25">
      <c r="A33" s="87" t="s">
        <v>27</v>
      </c>
      <c r="B33" s="41">
        <v>37.869999999999997</v>
      </c>
      <c r="C33" s="85" t="s">
        <v>273</v>
      </c>
      <c r="D33" s="86" t="s">
        <v>274</v>
      </c>
    </row>
    <row r="34" spans="1:4" s="2" customFormat="1" x14ac:dyDescent="0.25">
      <c r="A34" s="87" t="s">
        <v>27</v>
      </c>
      <c r="B34" s="41">
        <v>45.18</v>
      </c>
      <c r="C34" s="85" t="s">
        <v>29</v>
      </c>
      <c r="D34" s="86" t="s">
        <v>274</v>
      </c>
    </row>
    <row r="35" spans="1:4" s="2" customFormat="1" x14ac:dyDescent="0.25">
      <c r="A35" s="87" t="s">
        <v>31</v>
      </c>
      <c r="B35" s="41">
        <v>117.06</v>
      </c>
      <c r="C35" s="85" t="s">
        <v>273</v>
      </c>
      <c r="D35" s="86" t="s">
        <v>275</v>
      </c>
    </row>
    <row r="36" spans="1:4" s="2" customFormat="1" x14ac:dyDescent="0.25">
      <c r="A36" s="87" t="s">
        <v>31</v>
      </c>
      <c r="B36" s="88">
        <v>1239.81</v>
      </c>
      <c r="C36" s="85" t="s">
        <v>32</v>
      </c>
      <c r="D36" s="86" t="s">
        <v>275</v>
      </c>
    </row>
    <row r="37" spans="1:4" s="2" customFormat="1" x14ac:dyDescent="0.25">
      <c r="A37" s="91" t="s">
        <v>35</v>
      </c>
      <c r="B37" s="88">
        <v>405.6</v>
      </c>
      <c r="C37" s="85" t="s">
        <v>276</v>
      </c>
      <c r="D37" s="92" t="s">
        <v>68</v>
      </c>
    </row>
    <row r="38" spans="1:4" s="2" customFormat="1" x14ac:dyDescent="0.25">
      <c r="A38" s="91" t="s">
        <v>38</v>
      </c>
      <c r="B38" s="89">
        <v>654.5</v>
      </c>
      <c r="C38" s="85" t="s">
        <v>277</v>
      </c>
      <c r="D38" s="86" t="s">
        <v>272</v>
      </c>
    </row>
    <row r="39" spans="1:4" s="2" customFormat="1" x14ac:dyDescent="0.25">
      <c r="A39" s="91" t="s">
        <v>38</v>
      </c>
      <c r="B39" s="88">
        <v>99</v>
      </c>
      <c r="C39" s="85" t="s">
        <v>278</v>
      </c>
      <c r="D39" s="119" t="s">
        <v>279</v>
      </c>
    </row>
    <row r="40" spans="1:4" s="2" customFormat="1" x14ac:dyDescent="0.25">
      <c r="A40" s="91" t="s">
        <v>38</v>
      </c>
      <c r="B40" s="90">
        <v>1280.6300000000001</v>
      </c>
      <c r="C40" s="85" t="s">
        <v>40</v>
      </c>
      <c r="D40" s="93" t="s">
        <v>280</v>
      </c>
    </row>
    <row r="41" spans="1:4" s="2" customFormat="1" x14ac:dyDescent="0.25">
      <c r="A41" s="91" t="s">
        <v>38</v>
      </c>
      <c r="B41" s="90">
        <v>1562.59</v>
      </c>
      <c r="C41" s="85" t="s">
        <v>44</v>
      </c>
      <c r="D41" s="86" t="s">
        <v>271</v>
      </c>
    </row>
    <row r="42" spans="1:4" s="2" customFormat="1" x14ac:dyDescent="0.25">
      <c r="A42" s="91" t="s">
        <v>38</v>
      </c>
      <c r="B42" s="88">
        <v>1778.5</v>
      </c>
      <c r="C42" s="85" t="s">
        <v>281</v>
      </c>
      <c r="D42" s="93" t="s">
        <v>65</v>
      </c>
    </row>
    <row r="43" spans="1:4" s="2" customFormat="1" x14ac:dyDescent="0.25">
      <c r="A43" s="91" t="s">
        <v>38</v>
      </c>
      <c r="B43" s="88">
        <v>247.45</v>
      </c>
      <c r="C43" s="85" t="s">
        <v>281</v>
      </c>
      <c r="D43" s="93" t="s">
        <v>65</v>
      </c>
    </row>
    <row r="44" spans="1:4" s="2" customFormat="1" x14ac:dyDescent="0.25">
      <c r="A44" s="91" t="s">
        <v>38</v>
      </c>
      <c r="B44" s="88">
        <v>136.85</v>
      </c>
      <c r="C44" s="85" t="s">
        <v>42</v>
      </c>
      <c r="D44" s="86" t="s">
        <v>272</v>
      </c>
    </row>
    <row r="45" spans="1:4" s="2" customFormat="1" x14ac:dyDescent="0.25">
      <c r="A45" s="124">
        <v>20.11</v>
      </c>
      <c r="B45" s="125">
        <v>383</v>
      </c>
      <c r="C45" s="85" t="s">
        <v>282</v>
      </c>
      <c r="D45" s="126" t="s">
        <v>283</v>
      </c>
    </row>
    <row r="46" spans="1:4" s="2" customFormat="1" ht="15.75" thickBot="1" x14ac:dyDescent="0.3">
      <c r="A46" s="120"/>
      <c r="B46" s="121"/>
      <c r="C46" s="122"/>
      <c r="D46" s="123"/>
    </row>
    <row r="47" spans="1:4" ht="32.25" thickBot="1" x14ac:dyDescent="0.3">
      <c r="A47" s="57" t="s">
        <v>9</v>
      </c>
      <c r="B47" s="58">
        <f>B51+B55+B59+B62</f>
        <v>0</v>
      </c>
      <c r="C47" s="59"/>
      <c r="D47" s="60"/>
    </row>
    <row r="48" spans="1:4" ht="31.5" x14ac:dyDescent="0.25">
      <c r="A48" s="61" t="s">
        <v>10</v>
      </c>
      <c r="B48" s="62"/>
      <c r="C48" s="3"/>
      <c r="D48" s="63"/>
    </row>
    <row r="49" spans="1:4" ht="15.75" x14ac:dyDescent="0.25">
      <c r="A49" s="64"/>
      <c r="B49" s="65"/>
      <c r="C49" s="66"/>
      <c r="D49" s="67"/>
    </row>
    <row r="50" spans="1:4" ht="15.75" x14ac:dyDescent="0.25">
      <c r="A50" s="64"/>
      <c r="B50" s="65"/>
      <c r="C50" s="66"/>
      <c r="D50" s="67"/>
    </row>
    <row r="51" spans="1:4" ht="15.75" x14ac:dyDescent="0.25">
      <c r="A51" s="68" t="s">
        <v>11</v>
      </c>
      <c r="B51" s="69">
        <f>SUM(B52:B54)</f>
        <v>0</v>
      </c>
      <c r="C51" s="66"/>
      <c r="D51" s="67"/>
    </row>
    <row r="52" spans="1:4" ht="15.75" x14ac:dyDescent="0.25">
      <c r="A52" s="64" t="s">
        <v>12</v>
      </c>
      <c r="B52" s="70"/>
      <c r="C52" s="71"/>
      <c r="D52" s="72"/>
    </row>
    <row r="53" spans="1:4" ht="15.75" x14ac:dyDescent="0.25">
      <c r="A53" s="64"/>
      <c r="B53" s="73"/>
      <c r="C53" s="71"/>
      <c r="D53" s="72"/>
    </row>
    <row r="54" spans="1:4" ht="15.75" x14ac:dyDescent="0.25">
      <c r="A54" s="64"/>
      <c r="B54" s="73"/>
      <c r="C54" s="74"/>
      <c r="D54" s="75"/>
    </row>
    <row r="55" spans="1:4" ht="63" x14ac:dyDescent="0.25">
      <c r="A55" s="68" t="s">
        <v>13</v>
      </c>
      <c r="B55" s="69">
        <f>SUM(B56:B58)</f>
        <v>0</v>
      </c>
      <c r="C55" s="76"/>
      <c r="D55" s="77"/>
    </row>
    <row r="56" spans="1:4" ht="63" x14ac:dyDescent="0.25">
      <c r="A56" s="64" t="s">
        <v>14</v>
      </c>
      <c r="B56" s="65"/>
      <c r="C56" s="73"/>
      <c r="D56" s="78"/>
    </row>
    <row r="57" spans="1:4" ht="15.75" x14ac:dyDescent="0.25">
      <c r="A57" s="64"/>
      <c r="B57" s="65"/>
      <c r="C57" s="73"/>
      <c r="D57" s="78"/>
    </row>
    <row r="58" spans="1:4" ht="15.75" x14ac:dyDescent="0.25">
      <c r="A58" s="64"/>
      <c r="B58" s="65"/>
      <c r="C58" s="74"/>
      <c r="D58" s="79"/>
    </row>
    <row r="59" spans="1:4" ht="47.25" x14ac:dyDescent="0.25">
      <c r="A59" s="68" t="s">
        <v>15</v>
      </c>
      <c r="B59" s="69">
        <f>SUM(B60:B61)</f>
        <v>0</v>
      </c>
      <c r="C59" s="76"/>
      <c r="D59" s="77"/>
    </row>
    <row r="60" spans="1:4" ht="47.25" x14ac:dyDescent="0.25">
      <c r="A60" s="64" t="s">
        <v>16</v>
      </c>
      <c r="B60" s="65"/>
      <c r="C60" s="80"/>
      <c r="D60" s="81"/>
    </row>
    <row r="61" spans="1:4" ht="15.75" x14ac:dyDescent="0.25">
      <c r="A61" s="64"/>
      <c r="B61" s="65"/>
      <c r="C61" s="80"/>
      <c r="D61" s="81"/>
    </row>
    <row r="62" spans="1:4" ht="15.75" x14ac:dyDescent="0.25">
      <c r="A62" s="68" t="s">
        <v>17</v>
      </c>
      <c r="B62" s="69">
        <f>SUM(B63:B79)</f>
        <v>0</v>
      </c>
      <c r="C62" s="76"/>
      <c r="D62" s="77"/>
    </row>
    <row r="63" spans="1:4" ht="15.75" x14ac:dyDescent="0.25">
      <c r="A63" s="64" t="s">
        <v>18</v>
      </c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6.5" thickBot="1" x14ac:dyDescent="0.3">
      <c r="A79" s="82"/>
      <c r="B79" s="73"/>
      <c r="C79" s="80"/>
      <c r="D79" s="81"/>
    </row>
    <row r="80" spans="1:4" ht="16.5" thickBot="1" x14ac:dyDescent="0.3">
      <c r="A80" s="83" t="s">
        <v>19</v>
      </c>
      <c r="B80" s="84">
        <f>B18+B29+B47</f>
        <v>547639.1</v>
      </c>
      <c r="C80" s="18"/>
      <c r="D80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3" sqref="A3"/>
    </sheetView>
  </sheetViews>
  <sheetFormatPr defaultRowHeight="15" x14ac:dyDescent="0.25"/>
  <cols>
    <col min="1" max="1" width="58" customWidth="1"/>
  </cols>
  <sheetData>
    <row r="2" spans="1:1" x14ac:dyDescent="0.25">
      <c r="A2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H40" sqref="H40"/>
    </sheetView>
  </sheetViews>
  <sheetFormatPr defaultRowHeight="15" x14ac:dyDescent="0.25"/>
  <cols>
    <col min="1" max="1" width="28.28515625" customWidth="1"/>
    <col min="2" max="2" width="31.7109375" customWidth="1"/>
    <col min="3" max="3" width="39.7109375" customWidth="1"/>
    <col min="4" max="4" width="25.1406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114675.34</v>
      </c>
      <c r="C29" s="16"/>
      <c r="D29" s="17"/>
    </row>
    <row r="30" spans="1:4" s="2" customFormat="1" x14ac:dyDescent="0.25">
      <c r="A30" s="40">
        <v>20.32</v>
      </c>
      <c r="B30" s="41">
        <v>114675.34</v>
      </c>
      <c r="C30" s="85" t="s">
        <v>21</v>
      </c>
      <c r="D30" s="86" t="s">
        <v>22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114675.34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17" workbookViewId="0">
      <selection activeCell="D30" sqref="D30"/>
    </sheetView>
  </sheetViews>
  <sheetFormatPr defaultRowHeight="15" x14ac:dyDescent="0.25"/>
  <cols>
    <col min="1" max="1" width="28.28515625" customWidth="1"/>
    <col min="2" max="2" width="31.7109375" customWidth="1"/>
    <col min="3" max="3" width="34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SUM(B30:B47)</f>
        <v>32188.840000000004</v>
      </c>
      <c r="C29" s="16"/>
      <c r="D29" s="17"/>
    </row>
    <row r="30" spans="1:4" s="2" customFormat="1" x14ac:dyDescent="0.25">
      <c r="A30" s="87" t="s">
        <v>24</v>
      </c>
      <c r="B30" s="41">
        <v>586.49</v>
      </c>
      <c r="C30" s="85" t="s">
        <v>23</v>
      </c>
      <c r="D30" s="86" t="s">
        <v>25</v>
      </c>
    </row>
    <row r="31" spans="1:4" s="2" customFormat="1" x14ac:dyDescent="0.25">
      <c r="A31" s="87" t="s">
        <v>27</v>
      </c>
      <c r="B31" s="41">
        <v>5158.91</v>
      </c>
      <c r="C31" s="85" t="s">
        <v>26</v>
      </c>
      <c r="D31" s="86" t="s">
        <v>28</v>
      </c>
    </row>
    <row r="32" spans="1:4" s="2" customFormat="1" x14ac:dyDescent="0.25">
      <c r="A32" s="87" t="s">
        <v>27</v>
      </c>
      <c r="B32" s="41">
        <v>22.16</v>
      </c>
      <c r="C32" s="85" t="s">
        <v>29</v>
      </c>
      <c r="D32" s="86" t="s">
        <v>30</v>
      </c>
    </row>
    <row r="33" spans="1:4" s="2" customFormat="1" x14ac:dyDescent="0.25">
      <c r="A33" s="87" t="s">
        <v>31</v>
      </c>
      <c r="B33" s="41">
        <v>626.24</v>
      </c>
      <c r="C33" s="85" t="s">
        <v>32</v>
      </c>
      <c r="D33" s="86" t="s">
        <v>33</v>
      </c>
    </row>
    <row r="34" spans="1:4" s="2" customFormat="1" x14ac:dyDescent="0.25">
      <c r="A34" s="87" t="s">
        <v>35</v>
      </c>
      <c r="B34" s="41">
        <v>2399.52</v>
      </c>
      <c r="C34" s="85" t="s">
        <v>34</v>
      </c>
      <c r="D34" s="86" t="s">
        <v>36</v>
      </c>
    </row>
    <row r="35" spans="1:4" s="2" customFormat="1" x14ac:dyDescent="0.25">
      <c r="A35" s="87" t="s">
        <v>35</v>
      </c>
      <c r="B35" s="41">
        <v>107.81</v>
      </c>
      <c r="C35" s="85" t="s">
        <v>37</v>
      </c>
      <c r="D35" s="86" t="s">
        <v>36</v>
      </c>
    </row>
    <row r="36" spans="1:4" s="2" customFormat="1" x14ac:dyDescent="0.25">
      <c r="A36" s="91" t="s">
        <v>38</v>
      </c>
      <c r="B36" s="88">
        <v>35.700000000000003</v>
      </c>
      <c r="C36" s="85" t="s">
        <v>37</v>
      </c>
      <c r="D36" s="92" t="s">
        <v>39</v>
      </c>
    </row>
    <row r="37" spans="1:4" s="2" customFormat="1" x14ac:dyDescent="0.25">
      <c r="A37" s="91" t="s">
        <v>38</v>
      </c>
      <c r="B37" s="88">
        <v>522.84</v>
      </c>
      <c r="C37" s="85" t="s">
        <v>40</v>
      </c>
      <c r="D37" s="92" t="s">
        <v>41</v>
      </c>
    </row>
    <row r="38" spans="1:4" s="2" customFormat="1" x14ac:dyDescent="0.25">
      <c r="A38" s="91" t="s">
        <v>38</v>
      </c>
      <c r="B38" s="89">
        <v>136.85</v>
      </c>
      <c r="C38" s="85" t="s">
        <v>42</v>
      </c>
      <c r="D38" s="86" t="s">
        <v>25</v>
      </c>
    </row>
    <row r="39" spans="1:4" s="2" customFormat="1" x14ac:dyDescent="0.25">
      <c r="A39" s="91" t="s">
        <v>38</v>
      </c>
      <c r="B39" s="88">
        <v>230.86</v>
      </c>
      <c r="C39" s="85" t="s">
        <v>43</v>
      </c>
      <c r="D39" s="92" t="s">
        <v>41</v>
      </c>
    </row>
    <row r="40" spans="1:4" s="2" customFormat="1" x14ac:dyDescent="0.25">
      <c r="A40" s="91" t="s">
        <v>38</v>
      </c>
      <c r="B40" s="90">
        <v>918.44</v>
      </c>
      <c r="C40" s="85" t="s">
        <v>44</v>
      </c>
      <c r="D40" s="92" t="s">
        <v>41</v>
      </c>
    </row>
    <row r="41" spans="1:4" s="2" customFormat="1" x14ac:dyDescent="0.25">
      <c r="A41" s="91" t="s">
        <v>38</v>
      </c>
      <c r="B41" s="90">
        <v>3400</v>
      </c>
      <c r="C41" s="85" t="s">
        <v>45</v>
      </c>
      <c r="D41" s="92" t="s">
        <v>41</v>
      </c>
    </row>
    <row r="42" spans="1:4" s="2" customFormat="1" x14ac:dyDescent="0.25">
      <c r="A42" s="91" t="s">
        <v>38</v>
      </c>
      <c r="B42" s="88">
        <v>11566.8</v>
      </c>
      <c r="C42" s="85" t="s">
        <v>46</v>
      </c>
      <c r="D42" s="92" t="s">
        <v>41</v>
      </c>
    </row>
    <row r="43" spans="1:4" s="2" customFormat="1" x14ac:dyDescent="0.25">
      <c r="A43" s="91" t="s">
        <v>27</v>
      </c>
      <c r="B43" s="88">
        <v>5489.32</v>
      </c>
      <c r="C43" s="45" t="s">
        <v>47</v>
      </c>
      <c r="D43" s="92" t="s">
        <v>50</v>
      </c>
    </row>
    <row r="44" spans="1:4" s="2" customFormat="1" x14ac:dyDescent="0.25">
      <c r="A44" s="91" t="s">
        <v>38</v>
      </c>
      <c r="B44" s="88">
        <v>436.9</v>
      </c>
      <c r="C44" s="45" t="s">
        <v>48</v>
      </c>
      <c r="D44" s="92" t="s">
        <v>41</v>
      </c>
    </row>
    <row r="45" spans="1:4" s="2" customFormat="1" x14ac:dyDescent="0.25">
      <c r="A45" s="91" t="s">
        <v>38</v>
      </c>
      <c r="B45" s="88">
        <v>550</v>
      </c>
      <c r="C45" s="45" t="s">
        <v>49</v>
      </c>
      <c r="D45" s="92" t="s">
        <v>41</v>
      </c>
    </row>
    <row r="46" spans="1:4" s="2" customFormat="1" x14ac:dyDescent="0.25">
      <c r="A46" s="29"/>
      <c r="B46" s="44"/>
      <c r="C46" s="52"/>
      <c r="D46" s="93"/>
    </row>
    <row r="47" spans="1:4" s="2" customFormat="1" ht="15.75" thickBot="1" x14ac:dyDescent="0.3">
      <c r="A47" s="53"/>
      <c r="B47" s="54"/>
      <c r="C47" s="55"/>
      <c r="D47" s="56"/>
    </row>
    <row r="48" spans="1:4" ht="32.25" thickBot="1" x14ac:dyDescent="0.3">
      <c r="A48" s="57" t="s">
        <v>9</v>
      </c>
      <c r="B48" s="58">
        <f>B52+B56+B60+B63</f>
        <v>0</v>
      </c>
      <c r="C48" s="59"/>
      <c r="D48" s="60"/>
    </row>
    <row r="49" spans="1:4" ht="31.5" x14ac:dyDescent="0.25">
      <c r="A49" s="61" t="s">
        <v>10</v>
      </c>
      <c r="B49" s="62"/>
      <c r="C49" s="3"/>
      <c r="D49" s="63"/>
    </row>
    <row r="50" spans="1:4" ht="15.75" x14ac:dyDescent="0.25">
      <c r="A50" s="64"/>
      <c r="B50" s="65"/>
      <c r="C50" s="66"/>
      <c r="D50" s="67"/>
    </row>
    <row r="51" spans="1:4" ht="15.75" x14ac:dyDescent="0.25">
      <c r="A51" s="64"/>
      <c r="B51" s="65"/>
      <c r="C51" s="66"/>
      <c r="D51" s="67"/>
    </row>
    <row r="52" spans="1:4" ht="15.75" x14ac:dyDescent="0.25">
      <c r="A52" s="68" t="s">
        <v>11</v>
      </c>
      <c r="B52" s="69">
        <f>SUM(B53:B55)</f>
        <v>0</v>
      </c>
      <c r="C52" s="66"/>
      <c r="D52" s="67"/>
    </row>
    <row r="53" spans="1:4" ht="15.75" x14ac:dyDescent="0.25">
      <c r="A53" s="64" t="s">
        <v>12</v>
      </c>
      <c r="B53" s="70"/>
      <c r="C53" s="71"/>
      <c r="D53" s="72"/>
    </row>
    <row r="54" spans="1:4" ht="15.75" x14ac:dyDescent="0.25">
      <c r="A54" s="64"/>
      <c r="B54" s="73"/>
      <c r="C54" s="71"/>
      <c r="D54" s="72"/>
    </row>
    <row r="55" spans="1:4" ht="15.75" x14ac:dyDescent="0.25">
      <c r="A55" s="64"/>
      <c r="B55" s="73"/>
      <c r="C55" s="74"/>
      <c r="D55" s="75"/>
    </row>
    <row r="56" spans="1:4" ht="63" x14ac:dyDescent="0.25">
      <c r="A56" s="68" t="s">
        <v>13</v>
      </c>
      <c r="B56" s="69">
        <f>SUM(B57:B59)</f>
        <v>0</v>
      </c>
      <c r="C56" s="76"/>
      <c r="D56" s="77"/>
    </row>
    <row r="57" spans="1:4" ht="63" x14ac:dyDescent="0.25">
      <c r="A57" s="64" t="s">
        <v>14</v>
      </c>
      <c r="B57" s="65"/>
      <c r="C57" s="73"/>
      <c r="D57" s="78"/>
    </row>
    <row r="58" spans="1:4" ht="15.75" x14ac:dyDescent="0.25">
      <c r="A58" s="64"/>
      <c r="B58" s="65"/>
      <c r="C58" s="73"/>
      <c r="D58" s="78"/>
    </row>
    <row r="59" spans="1:4" ht="15.75" x14ac:dyDescent="0.25">
      <c r="A59" s="64"/>
      <c r="B59" s="65"/>
      <c r="C59" s="74"/>
      <c r="D59" s="79"/>
    </row>
    <row r="60" spans="1:4" ht="47.25" x14ac:dyDescent="0.25">
      <c r="A60" s="68" t="s">
        <v>15</v>
      </c>
      <c r="B60" s="69">
        <f>SUM(B61:B62)</f>
        <v>0</v>
      </c>
      <c r="C60" s="76"/>
      <c r="D60" s="77"/>
    </row>
    <row r="61" spans="1:4" ht="47.25" x14ac:dyDescent="0.25">
      <c r="A61" s="64" t="s">
        <v>16</v>
      </c>
      <c r="B61" s="65"/>
      <c r="C61" s="80"/>
      <c r="D61" s="81"/>
    </row>
    <row r="62" spans="1:4" ht="15.75" x14ac:dyDescent="0.25">
      <c r="A62" s="64"/>
      <c r="B62" s="65"/>
      <c r="C62" s="80"/>
      <c r="D62" s="81"/>
    </row>
    <row r="63" spans="1:4" ht="15.75" x14ac:dyDescent="0.25">
      <c r="A63" s="68" t="s">
        <v>17</v>
      </c>
      <c r="B63" s="69">
        <f>SUM(B64:B80)</f>
        <v>0</v>
      </c>
      <c r="C63" s="76"/>
      <c r="D63" s="77"/>
    </row>
    <row r="64" spans="1:4" ht="15.75" x14ac:dyDescent="0.25">
      <c r="A64" s="64" t="s">
        <v>18</v>
      </c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5.75" x14ac:dyDescent="0.25">
      <c r="A78" s="82"/>
      <c r="B78" s="73"/>
      <c r="C78" s="80"/>
      <c r="D78" s="81"/>
    </row>
    <row r="79" spans="1:4" ht="15.75" x14ac:dyDescent="0.25">
      <c r="A79" s="82"/>
      <c r="B79" s="73"/>
      <c r="C79" s="80"/>
      <c r="D79" s="81"/>
    </row>
    <row r="80" spans="1:4" ht="16.5" thickBot="1" x14ac:dyDescent="0.3">
      <c r="A80" s="82"/>
      <c r="B80" s="73"/>
      <c r="C80" s="80"/>
      <c r="D80" s="81"/>
    </row>
    <row r="81" spans="1:4" ht="16.5" thickBot="1" x14ac:dyDescent="0.3">
      <c r="A81" s="83" t="s">
        <v>19</v>
      </c>
      <c r="B81" s="84">
        <f>B18+B29+B48</f>
        <v>32188.840000000004</v>
      </c>
      <c r="C81" s="18"/>
      <c r="D81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D31" sqref="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2856</v>
      </c>
      <c r="C29" s="16"/>
      <c r="D29" s="17"/>
    </row>
    <row r="30" spans="1:4" s="2" customFormat="1" x14ac:dyDescent="0.25">
      <c r="A30" s="40" t="s">
        <v>38</v>
      </c>
      <c r="B30" s="41">
        <v>2856</v>
      </c>
      <c r="C30" s="42" t="s">
        <v>284</v>
      </c>
      <c r="D30" s="43" t="s">
        <v>271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2856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P28" sqref="P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tr">
        <f>Sheet1!A2</f>
        <v>platilor efectuate in luna __OCTOMBRIE_ 2021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2021-11-08T07:32:01Z</dcterms:modified>
</cp:coreProperties>
</file>